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0"/>
  </bookViews>
  <sheets>
    <sheet name="Export" sheetId="1" r:id="rId1"/>
  </sheets>
  <calcPr calcId="145621"/>
</workbook>
</file>

<file path=xl/calcChain.xml><?xml version="1.0" encoding="utf-8"?>
<calcChain xmlns="http://schemas.openxmlformats.org/spreadsheetml/2006/main">
  <c r="I2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24" i="1"/>
  <c r="J19" i="1"/>
  <c r="G18" i="1"/>
  <c r="J18" i="1"/>
  <c r="F18" i="1"/>
</calcChain>
</file>

<file path=xl/sharedStrings.xml><?xml version="1.0" encoding="utf-8"?>
<sst xmlns="http://schemas.openxmlformats.org/spreadsheetml/2006/main" count="224" uniqueCount="72">
  <si>
    <t>Journal Name</t>
  </si>
  <si>
    <t>Journal Medium</t>
  </si>
  <si>
    <t>Journal Group</t>
  </si>
  <si>
    <t>Start Date</t>
  </si>
  <si>
    <t>Finish Date</t>
  </si>
  <si>
    <t>Nature</t>
  </si>
  <si>
    <t>Site licence</t>
  </si>
  <si>
    <t>2018-01-01</t>
  </si>
  <si>
    <t>2018-12-31</t>
  </si>
  <si>
    <t>Nature Biotechnology</t>
  </si>
  <si>
    <t>Nature Cell Biology</t>
  </si>
  <si>
    <t>Nature Chemistry</t>
  </si>
  <si>
    <t>Nature Immunology</t>
  </si>
  <si>
    <t>Nature Materials</t>
  </si>
  <si>
    <t>Nature Medicine</t>
  </si>
  <si>
    <t>Nature Nanotechnology</t>
  </si>
  <si>
    <t>Nature Photonics</t>
  </si>
  <si>
    <t>Nature Physics</t>
  </si>
  <si>
    <t>Nature Reviews Drug Discovery</t>
  </si>
  <si>
    <t>Nature Reviews Microbiology</t>
  </si>
  <si>
    <t>TOTALS</t>
  </si>
  <si>
    <t>Jnl of Exposure Sci &amp; Environ Epid</t>
  </si>
  <si>
    <t>Strathclyde University</t>
  </si>
  <si>
    <t>2018 NPG Renewal Quote</t>
  </si>
  <si>
    <t>2017 Price Paid</t>
  </si>
  <si>
    <t>2018 List Price</t>
  </si>
  <si>
    <t>Volume Discount</t>
  </si>
  <si>
    <t>Jisc Discount</t>
  </si>
  <si>
    <t>2018 Renewal Price</t>
  </si>
  <si>
    <t>4% FIXED PRICE INCREASE WITH NO CANCELLATIONS</t>
  </si>
  <si>
    <t>NEW JOURNAL SUGGESTIONS:</t>
  </si>
  <si>
    <t>2018 Price To Add</t>
  </si>
  <si>
    <t>Notes</t>
  </si>
  <si>
    <t>Nature Reviews Immunology</t>
  </si>
  <si>
    <t>Nature Research Journal</t>
  </si>
  <si>
    <t>390 denials Jan'17-Jun'17</t>
  </si>
  <si>
    <t>385 denials Jan'17-Jun'17</t>
  </si>
  <si>
    <t>381 denials Jan'17-Jun'17</t>
  </si>
  <si>
    <t>354 denials Jan'17-Jun'17</t>
  </si>
  <si>
    <t>314 denials Jan'17-Jun'17</t>
  </si>
  <si>
    <t>281 denials Jan'17-Jun'17</t>
  </si>
  <si>
    <t>276 denials Jan'17-Jun'17</t>
  </si>
  <si>
    <t>268 denials Jan'17-Jun'17</t>
  </si>
  <si>
    <t>143 denials Jan'17-Jun'17</t>
  </si>
  <si>
    <t>135 denials Jan'17-Jun'17</t>
  </si>
  <si>
    <t>Nature Protocols</t>
  </si>
  <si>
    <t>Nature Reviews Neuroscience</t>
  </si>
  <si>
    <t>Nature Neuroscience</t>
  </si>
  <si>
    <t>Nature Reviews Cancer</t>
  </si>
  <si>
    <t>Nature Methods</t>
  </si>
  <si>
    <t>Nature Chemical Biology</t>
  </si>
  <si>
    <t>Nature Reviews Molecular Cell Biology</t>
  </si>
  <si>
    <t>Nature Reviews Genetics</t>
  </si>
  <si>
    <t>Nature Climate Change</t>
  </si>
  <si>
    <t>Nature Genetics</t>
  </si>
  <si>
    <t>Nature Energy</t>
  </si>
  <si>
    <t>2016 new launch</t>
  </si>
  <si>
    <t>Nature Microbiology</t>
  </si>
  <si>
    <t>Nature Reviews Materials</t>
  </si>
  <si>
    <t>Nature Astronomy</t>
  </si>
  <si>
    <t>2017 new launch</t>
  </si>
  <si>
    <t>Nature Biomedical Engineering</t>
  </si>
  <si>
    <t>Nature Ecology and Evolution</t>
  </si>
  <si>
    <t>Nature Human Behaviour</t>
  </si>
  <si>
    <t>Nature Reviews Chemistry</t>
  </si>
  <si>
    <t>Nature Catalysis</t>
  </si>
  <si>
    <t>2018 new launch</t>
  </si>
  <si>
    <t>Nature Electronics</t>
  </si>
  <si>
    <t>Nature Sustainability</t>
  </si>
  <si>
    <t>ADD FOUR MORE NATURE RESEARCH JOURNALS TO INCREASE VOLUME DISCOUNT TO 8%</t>
  </si>
  <si>
    <t>ADD SEVEN MORE NATURE RESEARCH JOURNALS TO INCREASE JISC DISCOUNT TO 15.5%</t>
  </si>
  <si>
    <t>Academic journal on nature.com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</si>
</sst>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4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Fill="0" applyProtection="0"/>
    <xf numFmtId="0" fontId="1" fillId="0" borderId="0" applyFill="0" applyProtection="0"/>
    <xf numFmtId="0" fontId="1" fillId="0" borderId="0" applyFill="0" applyProtection="0"/>
    <xf numFmtId="0" fontId="1" fillId="0" borderId="0" applyFill="0" applyProtection="0"/>
    <xf numFmtId="0" fontId="1" fillId="0" borderId="0" applyFill="0" applyProtection="0"/>
  </cellStyleXfs>
  <cellXfs count="52">
    <xf numFmtId="0" fontId="0" fillId="0" borderId="0" xfId="0" applyFill="1" applyProtection="1"/>
    <xf numFmtId="0" fontId="0" fillId="2" borderId="0" xfId="0" applyFill="1" applyProtection="1"/>
    <xf numFmtId="0" fontId="2" fillId="2" borderId="0" xfId="0" applyFont="1" applyFill="1" applyProtection="1"/>
    <xf numFmtId="0" fontId="2" fillId="2" borderId="1" xfId="3" applyFont="1" applyFill="1" applyBorder="1" applyProtection="1"/>
    <xf numFmtId="0" fontId="0" fillId="2" borderId="1" xfId="0" applyFill="1" applyBorder="1" applyProtection="1"/>
    <xf numFmtId="164" fontId="0" fillId="2" borderId="1" xfId="0" applyNumberFormat="1" applyFill="1" applyBorder="1" applyProtection="1"/>
    <xf numFmtId="0" fontId="2" fillId="2" borderId="1" xfId="0" applyFont="1" applyFill="1" applyBorder="1" applyProtection="1"/>
    <xf numFmtId="164" fontId="2" fillId="2" borderId="1" xfId="0" applyNumberFormat="1" applyFont="1" applyFill="1" applyBorder="1" applyProtection="1"/>
    <xf numFmtId="9" fontId="1" fillId="2" borderId="1" xfId="4" applyNumberFormat="1" applyFill="1" applyBorder="1" applyProtection="1"/>
    <xf numFmtId="164" fontId="2" fillId="3" borderId="1" xfId="0" applyNumberFormat="1" applyFont="1" applyFill="1" applyBorder="1" applyProtection="1"/>
    <xf numFmtId="164" fontId="0" fillId="4" borderId="1" xfId="0" applyNumberFormat="1" applyFill="1" applyBorder="1" applyProtection="1"/>
    <xf numFmtId="0" fontId="2" fillId="2" borderId="0" xfId="4" applyFont="1" applyFill="1" applyBorder="1" applyAlignment="1" applyProtection="1">
      <alignment horizontal="right"/>
    </xf>
    <xf numFmtId="0" fontId="1" fillId="2" borderId="1" xfId="0" applyFont="1" applyFill="1" applyBorder="1" applyProtection="1"/>
    <xf numFmtId="0" fontId="2" fillId="2" borderId="0" xfId="4" applyFont="1" applyFill="1" applyProtection="1"/>
    <xf numFmtId="0" fontId="2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0" fontId="1" fillId="2" borderId="1" xfId="4" applyFont="1" applyFill="1" applyBorder="1" applyProtection="1"/>
    <xf numFmtId="0" fontId="1" fillId="2" borderId="1" xfId="4" applyFill="1" applyBorder="1" applyProtection="1"/>
    <xf numFmtId="164" fontId="1" fillId="2" borderId="1" xfId="4" applyNumberFormat="1" applyFill="1" applyBorder="1" applyProtection="1"/>
    <xf numFmtId="0" fontId="1" fillId="2" borderId="1" xfId="4" applyFill="1" applyBorder="1" applyProtection="1"/>
    <xf numFmtId="9" fontId="1" fillId="2" borderId="1" xfId="4" applyNumberFormat="1" applyFill="1" applyBorder="1" applyProtection="1"/>
    <xf numFmtId="164" fontId="2" fillId="4" borderId="1" xfId="4" applyNumberFormat="1" applyFont="1" applyFill="1" applyBorder="1" applyProtection="1"/>
    <xf numFmtId="0" fontId="1" fillId="2" borderId="1" xfId="4" applyFont="1" applyFill="1" applyBorder="1" applyProtection="1"/>
    <xf numFmtId="164" fontId="2" fillId="2" borderId="1" xfId="4" applyNumberFormat="1" applyFont="1" applyFill="1" applyBorder="1" applyProtection="1"/>
    <xf numFmtId="0" fontId="1" fillId="2" borderId="1" xfId="4" applyFill="1" applyBorder="1" applyProtection="1"/>
    <xf numFmtId="0" fontId="2" fillId="2" borderId="1" xfId="4" applyFont="1" applyFill="1" applyBorder="1" applyProtection="1"/>
    <xf numFmtId="164" fontId="1" fillId="2" borderId="1" xfId="4" applyNumberFormat="1" applyFill="1" applyBorder="1" applyProtection="1"/>
    <xf numFmtId="0" fontId="1" fillId="2" borderId="1" xfId="4" applyFont="1" applyFill="1" applyBorder="1" applyProtection="1"/>
    <xf numFmtId="0" fontId="3" fillId="2" borderId="0" xfId="4" applyFont="1" applyFill="1" applyProtection="1"/>
  </cellXfs>
  <cellStyles count="5">
    <cellStyle name="Normal" xfId="0" builtinId="0"/>
    <cellStyle name="Normal 2" xfId="4"/>
    <cellStyle name="Normal 3" xfId="3"/>
    <cellStyle name="Normal 4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/>
  </sheetViews>
  <sheetFormatPr defaultRowHeight="15" x14ac:dyDescent="0.25"/>
  <cols>
    <col min="1" max="1" width="37.28515625" style="1" customWidth="1"/>
    <col min="2" max="2" width="15.5703125" style="1" bestFit="1" customWidth="1"/>
    <col min="3" max="3" width="30.28515625" style="1" bestFit="1" customWidth="1"/>
    <col min="4" max="4" width="10.42578125" style="1" bestFit="1" customWidth="1"/>
    <col min="5" max="5" width="10.85546875" style="1" bestFit="1" customWidth="1"/>
    <col min="6" max="10" width="18.5703125" style="1" customWidth="1"/>
    <col min="11" max="16384" width="9.140625" style="1"/>
  </cols>
  <sheetData>
    <row r="1" spans="1:10" x14ac:dyDescent="0.25">
      <c r="A1" s="2" t="s">
        <v>22</v>
      </c>
    </row>
    <row r="2" spans="1:10" x14ac:dyDescent="0.25">
      <c r="A2" s="2" t="s">
        <v>23</v>
      </c>
    </row>
    <row r="4" spans="1:10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</row>
    <row r="5" spans="1:10" x14ac:dyDescent="0.25">
      <c r="A5" s="4" t="s">
        <v>5</v>
      </c>
      <c r="B5" s="4" t="s">
        <v>6</v>
      </c>
      <c r="C5" s="4" t="s">
        <v>5</v>
      </c>
      <c r="D5" s="4" t="s">
        <v>7</v>
      </c>
      <c r="E5" s="4" t="s">
        <v>8</v>
      </c>
      <c r="F5" s="5">
        <v>7546</v>
      </c>
      <c r="G5" s="5">
        <v>8853</v>
      </c>
      <c r="H5" s="8">
        <v>0</v>
      </c>
      <c r="I5" s="8">
        <v>0.08</v>
      </c>
      <c r="J5" s="5">
        <v>8145</v>
      </c>
    </row>
    <row r="6" spans="1:10" x14ac:dyDescent="0.25">
      <c r="A6" s="4" t="s">
        <v>9</v>
      </c>
      <c r="B6" s="4" t="s">
        <v>6</v>
      </c>
      <c r="C6" s="50" t="s">
        <v>34</v>
      </c>
      <c r="D6" s="4" t="s">
        <v>7</v>
      </c>
      <c r="E6" s="4" t="s">
        <v>8</v>
      </c>
      <c r="F6" s="5">
        <v>3133</v>
      </c>
      <c r="G6" s="5">
        <v>3865</v>
      </c>
      <c r="H6" s="8">
        <v>0.05</v>
      </c>
      <c r="I6" s="8">
        <v>0.08</v>
      </c>
      <c r="J6" s="5">
        <v>3378</v>
      </c>
    </row>
    <row r="7" spans="1:10" x14ac:dyDescent="0.25">
      <c r="A7" s="4" t="s">
        <v>10</v>
      </c>
      <c r="B7" s="4" t="s">
        <v>6</v>
      </c>
      <c r="C7" s="50" t="s">
        <v>34</v>
      </c>
      <c r="D7" s="4" t="s">
        <v>7</v>
      </c>
      <c r="E7" s="4" t="s">
        <v>8</v>
      </c>
      <c r="F7" s="5">
        <v>2549</v>
      </c>
      <c r="G7" s="5">
        <v>3144</v>
      </c>
      <c r="H7" s="8">
        <v>0.05</v>
      </c>
      <c r="I7" s="8">
        <v>0.08</v>
      </c>
      <c r="J7" s="5">
        <v>2748</v>
      </c>
    </row>
    <row r="8" spans="1:10" x14ac:dyDescent="0.25">
      <c r="A8" s="4" t="s">
        <v>11</v>
      </c>
      <c r="B8" s="4" t="s">
        <v>6</v>
      </c>
      <c r="C8" s="50" t="s">
        <v>34</v>
      </c>
      <c r="D8" s="4" t="s">
        <v>7</v>
      </c>
      <c r="E8" s="4" t="s">
        <v>8</v>
      </c>
      <c r="F8" s="5">
        <v>3943</v>
      </c>
      <c r="G8" s="5">
        <v>4864</v>
      </c>
      <c r="H8" s="8">
        <v>0.05</v>
      </c>
      <c r="I8" s="8">
        <v>0.08</v>
      </c>
      <c r="J8" s="5">
        <v>4251</v>
      </c>
    </row>
    <row r="9" spans="1:10" x14ac:dyDescent="0.25">
      <c r="A9" s="4" t="s">
        <v>12</v>
      </c>
      <c r="B9" s="4" t="s">
        <v>6</v>
      </c>
      <c r="C9" s="50" t="s">
        <v>34</v>
      </c>
      <c r="D9" s="4" t="s">
        <v>7</v>
      </c>
      <c r="E9" s="4" t="s">
        <v>8</v>
      </c>
      <c r="F9" s="5">
        <v>2598</v>
      </c>
      <c r="G9" s="5">
        <v>3204</v>
      </c>
      <c r="H9" s="8">
        <v>0.05</v>
      </c>
      <c r="I9" s="8">
        <v>0.08</v>
      </c>
      <c r="J9" s="5">
        <v>2800</v>
      </c>
    </row>
    <row r="10" spans="1:10" x14ac:dyDescent="0.25">
      <c r="A10" s="4" t="s">
        <v>13</v>
      </c>
      <c r="B10" s="4" t="s">
        <v>6</v>
      </c>
      <c r="C10" s="50" t="s">
        <v>34</v>
      </c>
      <c r="D10" s="4" t="s">
        <v>7</v>
      </c>
      <c r="E10" s="4" t="s">
        <v>8</v>
      </c>
      <c r="F10" s="5">
        <v>3276</v>
      </c>
      <c r="G10" s="5">
        <v>4042</v>
      </c>
      <c r="H10" s="8">
        <v>0.05</v>
      </c>
      <c r="I10" s="8">
        <v>0.08</v>
      </c>
      <c r="J10" s="5">
        <v>3533</v>
      </c>
    </row>
    <row r="11" spans="1:10" x14ac:dyDescent="0.25">
      <c r="A11" s="4" t="s">
        <v>14</v>
      </c>
      <c r="B11" s="4" t="s">
        <v>6</v>
      </c>
      <c r="C11" s="50" t="s">
        <v>34</v>
      </c>
      <c r="D11" s="4" t="s">
        <v>7</v>
      </c>
      <c r="E11" s="4" t="s">
        <v>8</v>
      </c>
      <c r="F11" s="5">
        <v>2839</v>
      </c>
      <c r="G11" s="5">
        <v>3503</v>
      </c>
      <c r="H11" s="8">
        <v>0.05</v>
      </c>
      <c r="I11" s="8">
        <v>0.08</v>
      </c>
      <c r="J11" s="5">
        <v>3062</v>
      </c>
    </row>
    <row r="12" spans="1:10" x14ac:dyDescent="0.25">
      <c r="A12" s="4" t="s">
        <v>15</v>
      </c>
      <c r="B12" s="4" t="s">
        <v>6</v>
      </c>
      <c r="C12" s="50" t="s">
        <v>34</v>
      </c>
      <c r="D12" s="4" t="s">
        <v>7</v>
      </c>
      <c r="E12" s="4" t="s">
        <v>8</v>
      </c>
      <c r="F12" s="5">
        <v>3185</v>
      </c>
      <c r="G12" s="5">
        <v>3927</v>
      </c>
      <c r="H12" s="8">
        <v>0.05</v>
      </c>
      <c r="I12" s="8">
        <v>0.08</v>
      </c>
      <c r="J12" s="5">
        <v>3433</v>
      </c>
    </row>
    <row r="13" spans="1:10" x14ac:dyDescent="0.25">
      <c r="A13" s="4" t="s">
        <v>16</v>
      </c>
      <c r="B13" s="4" t="s">
        <v>6</v>
      </c>
      <c r="C13" s="50" t="s">
        <v>34</v>
      </c>
      <c r="D13" s="4" t="s">
        <v>7</v>
      </c>
      <c r="E13" s="4" t="s">
        <v>8</v>
      </c>
      <c r="F13" s="5">
        <v>3033</v>
      </c>
      <c r="G13" s="5">
        <v>3742</v>
      </c>
      <c r="H13" s="8">
        <v>0.05</v>
      </c>
      <c r="I13" s="8">
        <v>0.08</v>
      </c>
      <c r="J13" s="5">
        <v>3271</v>
      </c>
    </row>
    <row r="14" spans="1:10" x14ac:dyDescent="0.25">
      <c r="A14" s="4" t="s">
        <v>17</v>
      </c>
      <c r="B14" s="4" t="s">
        <v>6</v>
      </c>
      <c r="C14" s="50" t="s">
        <v>34</v>
      </c>
      <c r="D14" s="4" t="s">
        <v>7</v>
      </c>
      <c r="E14" s="4" t="s">
        <v>8</v>
      </c>
      <c r="F14" s="5">
        <v>3185</v>
      </c>
      <c r="G14" s="5">
        <v>3927</v>
      </c>
      <c r="H14" s="8">
        <v>0.05</v>
      </c>
      <c r="I14" s="8">
        <v>0.08</v>
      </c>
      <c r="J14" s="5">
        <v>3433</v>
      </c>
    </row>
    <row r="15" spans="1:10" x14ac:dyDescent="0.25">
      <c r="A15" s="4" t="s">
        <v>18</v>
      </c>
      <c r="B15" s="4" t="s">
        <v>6</v>
      </c>
      <c r="C15" s="50" t="s">
        <v>34</v>
      </c>
      <c r="D15" s="4" t="s">
        <v>7</v>
      </c>
      <c r="E15" s="4" t="s">
        <v>8</v>
      </c>
      <c r="F15" s="5">
        <v>2786</v>
      </c>
      <c r="G15" s="5">
        <v>3437</v>
      </c>
      <c r="H15" s="8">
        <v>0.05</v>
      </c>
      <c r="I15" s="8">
        <v>0.08</v>
      </c>
      <c r="J15" s="5">
        <v>3004</v>
      </c>
    </row>
    <row r="16" spans="1:10" x14ac:dyDescent="0.25">
      <c r="A16" s="4" t="s">
        <v>19</v>
      </c>
      <c r="B16" s="4" t="s">
        <v>6</v>
      </c>
      <c r="C16" s="50" t="s">
        <v>34</v>
      </c>
      <c r="D16" s="4" t="s">
        <v>7</v>
      </c>
      <c r="E16" s="4" t="s">
        <v>8</v>
      </c>
      <c r="F16" s="5">
        <v>2525</v>
      </c>
      <c r="G16" s="5">
        <v>3115</v>
      </c>
      <c r="H16" s="8">
        <v>0.05</v>
      </c>
      <c r="I16" s="8">
        <v>0.08</v>
      </c>
      <c r="J16" s="5">
        <v>2722</v>
      </c>
    </row>
    <row r="17" spans="1:10" x14ac:dyDescent="0.25">
      <c r="A17" s="4" t="s">
        <v>21</v>
      </c>
      <c r="B17" s="4" t="s">
        <v>6</v>
      </c>
      <c r="C17" s="12" t="s">
        <v>71</v>
      </c>
      <c r="D17" s="4" t="s">
        <v>7</v>
      </c>
      <c r="E17" s="4" t="s">
        <v>8</v>
      </c>
      <c r="F17" s="5">
        <v>740</v>
      </c>
      <c r="G17" s="5">
        <v>789</v>
      </c>
      <c r="H17" s="8">
        <v>0</v>
      </c>
      <c r="I17" s="8">
        <v>0</v>
      </c>
      <c r="J17" s="5">
        <v>789</v>
      </c>
    </row>
    <row r="18" spans="1:10" x14ac:dyDescent="0.25">
      <c r="A18" s="6" t="s">
        <v>20</v>
      </c>
      <c r="B18" s="6"/>
      <c r="C18" s="6"/>
      <c r="D18" s="6"/>
      <c r="E18" s="6"/>
      <c r="F18" s="7">
        <f>SUM(F5:F17)</f>
        <v>41338</v>
      </c>
      <c r="G18" s="7">
        <f t="shared" ref="G18:J18" si="0">SUM(G5:G17)</f>
        <v>50412</v>
      </c>
      <c r="H18" s="7"/>
      <c r="I18" s="7"/>
      <c r="J18" s="7">
        <f t="shared" si="0"/>
        <v>44569</v>
      </c>
    </row>
    <row r="19" spans="1:10" x14ac:dyDescent="0.25">
      <c r="I19" s="11" t="s">
        <v>29</v>
      </c>
      <c r="J19" s="9">
        <f>F18*1.04</f>
        <v>42991.520000000004</v>
      </c>
    </row>
    <row r="21" spans="1:10" x14ac:dyDescent="0.25">
      <c r="A21" s="13" t="s">
        <v>30</v>
      </c>
    </row>
    <row r="23" spans="1:10" x14ac:dyDescent="0.25">
      <c r="A23" s="14" t="s">
        <v>0</v>
      </c>
      <c r="B23" s="14" t="s">
        <v>1</v>
      </c>
      <c r="C23" s="14" t="s">
        <v>2</v>
      </c>
      <c r="D23" s="14" t="s">
        <v>3</v>
      </c>
      <c r="E23" s="48" t="s">
        <v>4</v>
      </c>
      <c r="F23" s="46" t="s">
        <v>25</v>
      </c>
      <c r="G23" s="48" t="s">
        <v>26</v>
      </c>
      <c r="H23" s="48" t="s">
        <v>27</v>
      </c>
      <c r="I23" s="44" t="s">
        <v>31</v>
      </c>
      <c r="J23" s="48" t="s">
        <v>32</v>
      </c>
    </row>
    <row r="24" spans="1:10" x14ac:dyDescent="0.25">
      <c r="A24" s="17" t="s">
        <v>33</v>
      </c>
      <c r="B24" s="17" t="s">
        <v>6</v>
      </c>
      <c r="C24" s="16" t="s">
        <v>34</v>
      </c>
      <c r="D24" s="15" t="s">
        <v>7</v>
      </c>
      <c r="E24" s="47" t="s">
        <v>8</v>
      </c>
      <c r="F24" s="5">
        <v>3204</v>
      </c>
      <c r="G24" s="43">
        <v>0.05</v>
      </c>
      <c r="H24" s="43">
        <v>0.08</v>
      </c>
      <c r="I24" s="10">
        <f>(F24*0.95)*0.92</f>
        <v>2800.2959999999998</v>
      </c>
      <c r="J24" s="12" t="s">
        <v>35</v>
      </c>
    </row>
    <row r="25" spans="1:10" x14ac:dyDescent="0.25">
      <c r="A25" s="20" t="s">
        <v>45</v>
      </c>
      <c r="B25" s="20" t="s">
        <v>6</v>
      </c>
      <c r="C25" s="19" t="s">
        <v>34</v>
      </c>
      <c r="D25" s="18" t="s">
        <v>7</v>
      </c>
      <c r="E25" s="47" t="s">
        <v>8</v>
      </c>
      <c r="F25" s="5">
        <v>4005</v>
      </c>
      <c r="G25" s="43">
        <v>0.05</v>
      </c>
      <c r="H25" s="43">
        <v>0.08</v>
      </c>
      <c r="I25" s="10">
        <f t="shared" ref="I25:I45" si="1">(F25*0.95)*0.92</f>
        <v>3500.3700000000003</v>
      </c>
      <c r="J25" s="12" t="s">
        <v>36</v>
      </c>
    </row>
    <row r="26" spans="1:10" x14ac:dyDescent="0.25">
      <c r="A26" s="21" t="s">
        <v>46</v>
      </c>
      <c r="B26" s="21" t="s">
        <v>6</v>
      </c>
      <c r="C26" s="22" t="s">
        <v>34</v>
      </c>
      <c r="D26" s="21" t="s">
        <v>7</v>
      </c>
      <c r="E26" s="47" t="s">
        <v>8</v>
      </c>
      <c r="F26" s="5">
        <v>3114</v>
      </c>
      <c r="G26" s="43">
        <v>0.05</v>
      </c>
      <c r="H26" s="43">
        <v>0.08</v>
      </c>
      <c r="I26" s="10">
        <f t="shared" si="1"/>
        <v>2721.636</v>
      </c>
      <c r="J26" s="12" t="s">
        <v>37</v>
      </c>
    </row>
    <row r="27" spans="1:10" x14ac:dyDescent="0.25">
      <c r="A27" s="23" t="s">
        <v>47</v>
      </c>
      <c r="B27" s="23" t="s">
        <v>6</v>
      </c>
      <c r="C27" s="24" t="s">
        <v>34</v>
      </c>
      <c r="D27" s="23" t="s">
        <v>7</v>
      </c>
      <c r="E27" s="47" t="s">
        <v>8</v>
      </c>
      <c r="F27" s="5">
        <v>3503</v>
      </c>
      <c r="G27" s="43">
        <v>0.05</v>
      </c>
      <c r="H27" s="43">
        <v>0.08</v>
      </c>
      <c r="I27" s="10">
        <f t="shared" si="1"/>
        <v>3061.6219999999998</v>
      </c>
      <c r="J27" s="12" t="s">
        <v>38</v>
      </c>
    </row>
    <row r="28" spans="1:10" x14ac:dyDescent="0.25">
      <c r="A28" s="27" t="s">
        <v>48</v>
      </c>
      <c r="B28" s="27" t="s">
        <v>6</v>
      </c>
      <c r="C28" s="26" t="s">
        <v>34</v>
      </c>
      <c r="D28" s="25" t="s">
        <v>7</v>
      </c>
      <c r="E28" s="47" t="s">
        <v>8</v>
      </c>
      <c r="F28" s="5">
        <v>3437</v>
      </c>
      <c r="G28" s="43">
        <v>0.05</v>
      </c>
      <c r="H28" s="43">
        <v>0.08</v>
      </c>
      <c r="I28" s="10">
        <f t="shared" si="1"/>
        <v>3003.9379999999996</v>
      </c>
      <c r="J28" s="12" t="s">
        <v>39</v>
      </c>
    </row>
    <row r="29" spans="1:10" x14ac:dyDescent="0.25">
      <c r="A29" s="28" t="s">
        <v>49</v>
      </c>
      <c r="B29" s="28" t="s">
        <v>6</v>
      </c>
      <c r="C29" s="29" t="s">
        <v>34</v>
      </c>
      <c r="D29" s="28" t="s">
        <v>7</v>
      </c>
      <c r="E29" s="47" t="s">
        <v>8</v>
      </c>
      <c r="F29" s="5">
        <v>4005</v>
      </c>
      <c r="G29" s="43">
        <v>0.05</v>
      </c>
      <c r="H29" s="43">
        <v>0.08</v>
      </c>
      <c r="I29" s="10">
        <f t="shared" si="1"/>
        <v>3500.3700000000003</v>
      </c>
      <c r="J29" s="12" t="s">
        <v>40</v>
      </c>
    </row>
    <row r="30" spans="1:10" x14ac:dyDescent="0.25">
      <c r="A30" s="30" t="s">
        <v>50</v>
      </c>
      <c r="B30" s="30" t="s">
        <v>6</v>
      </c>
      <c r="C30" s="31" t="s">
        <v>34</v>
      </c>
      <c r="D30" s="30" t="s">
        <v>7</v>
      </c>
      <c r="E30" s="47" t="s">
        <v>8</v>
      </c>
      <c r="F30" s="5">
        <v>4729</v>
      </c>
      <c r="G30" s="43">
        <v>0.05</v>
      </c>
      <c r="H30" s="43">
        <v>0.08</v>
      </c>
      <c r="I30" s="10">
        <f t="shared" si="1"/>
        <v>4133.1460000000006</v>
      </c>
      <c r="J30" s="12" t="s">
        <v>41</v>
      </c>
    </row>
    <row r="31" spans="1:10" x14ac:dyDescent="0.25">
      <c r="A31" s="32" t="s">
        <v>51</v>
      </c>
      <c r="B31" s="32" t="s">
        <v>6</v>
      </c>
      <c r="C31" s="33" t="s">
        <v>34</v>
      </c>
      <c r="D31" s="32" t="s">
        <v>7</v>
      </c>
      <c r="E31" s="47" t="s">
        <v>8</v>
      </c>
      <c r="F31" s="5">
        <v>3144</v>
      </c>
      <c r="G31" s="43">
        <v>0.05</v>
      </c>
      <c r="H31" s="43">
        <v>0.08</v>
      </c>
      <c r="I31" s="10">
        <f t="shared" si="1"/>
        <v>2747.8559999999998</v>
      </c>
      <c r="J31" s="12" t="s">
        <v>42</v>
      </c>
    </row>
    <row r="32" spans="1:10" x14ac:dyDescent="0.25">
      <c r="A32" s="34" t="s">
        <v>52</v>
      </c>
      <c r="B32" s="34" t="s">
        <v>6</v>
      </c>
      <c r="C32" s="35" t="s">
        <v>34</v>
      </c>
      <c r="D32" s="34" t="s">
        <v>7</v>
      </c>
      <c r="E32" s="47" t="s">
        <v>8</v>
      </c>
      <c r="F32" s="5">
        <v>3144</v>
      </c>
      <c r="G32" s="43">
        <v>0.05</v>
      </c>
      <c r="H32" s="43">
        <v>0.08</v>
      </c>
      <c r="I32" s="10">
        <f t="shared" si="1"/>
        <v>2747.8559999999998</v>
      </c>
      <c r="J32" s="12" t="s">
        <v>43</v>
      </c>
    </row>
    <row r="33" spans="1:10" x14ac:dyDescent="0.25">
      <c r="A33" s="36" t="s">
        <v>53</v>
      </c>
      <c r="B33" s="36" t="s">
        <v>6</v>
      </c>
      <c r="C33" s="37" t="s">
        <v>34</v>
      </c>
      <c r="D33" s="36" t="s">
        <v>7</v>
      </c>
      <c r="E33" s="47" t="s">
        <v>8</v>
      </c>
      <c r="F33" s="5">
        <v>3675</v>
      </c>
      <c r="G33" s="43">
        <v>0.05</v>
      </c>
      <c r="H33" s="43">
        <v>0.08</v>
      </c>
      <c r="I33" s="10">
        <f t="shared" si="1"/>
        <v>3211.9500000000003</v>
      </c>
      <c r="J33" s="12" t="s">
        <v>44</v>
      </c>
    </row>
    <row r="34" spans="1:10" x14ac:dyDescent="0.25">
      <c r="A34" s="40" t="s">
        <v>54</v>
      </c>
      <c r="B34" s="40" t="s">
        <v>6</v>
      </c>
      <c r="C34" s="39" t="s">
        <v>34</v>
      </c>
      <c r="D34" s="38" t="s">
        <v>7</v>
      </c>
      <c r="E34" s="47" t="s">
        <v>8</v>
      </c>
      <c r="F34" s="5">
        <v>3503</v>
      </c>
      <c r="G34" s="43">
        <v>0.05</v>
      </c>
      <c r="H34" s="43">
        <v>0.08</v>
      </c>
      <c r="I34" s="10">
        <f t="shared" si="1"/>
        <v>3061.6219999999998</v>
      </c>
      <c r="J34" s="12" t="s">
        <v>44</v>
      </c>
    </row>
    <row r="35" spans="1:10" x14ac:dyDescent="0.25">
      <c r="A35" s="47" t="s">
        <v>55</v>
      </c>
      <c r="B35" s="47" t="s">
        <v>6</v>
      </c>
      <c r="C35" s="45" t="s">
        <v>34</v>
      </c>
      <c r="D35" s="42" t="s">
        <v>7</v>
      </c>
      <c r="E35" s="47" t="s">
        <v>8</v>
      </c>
      <c r="F35" s="49">
        <v>4284</v>
      </c>
      <c r="G35" s="43">
        <v>0.05</v>
      </c>
      <c r="H35" s="43">
        <v>0.08</v>
      </c>
      <c r="I35" s="10">
        <f t="shared" si="1"/>
        <v>3744.2159999999999</v>
      </c>
      <c r="J35" s="45" t="s">
        <v>56</v>
      </c>
    </row>
    <row r="36" spans="1:10" x14ac:dyDescent="0.25">
      <c r="A36" s="47" t="s">
        <v>57</v>
      </c>
      <c r="B36" s="47" t="s">
        <v>6</v>
      </c>
      <c r="C36" s="45" t="s">
        <v>34</v>
      </c>
      <c r="D36" s="42" t="s">
        <v>7</v>
      </c>
      <c r="E36" s="47" t="s">
        <v>8</v>
      </c>
      <c r="F36" s="49">
        <v>4284</v>
      </c>
      <c r="G36" s="43">
        <v>0.05</v>
      </c>
      <c r="H36" s="43">
        <v>0.08</v>
      </c>
      <c r="I36" s="10">
        <f t="shared" si="1"/>
        <v>3744.2159999999999</v>
      </c>
      <c r="J36" s="45" t="s">
        <v>56</v>
      </c>
    </row>
    <row r="37" spans="1:10" x14ac:dyDescent="0.25">
      <c r="A37" s="47" t="s">
        <v>58</v>
      </c>
      <c r="B37" s="47" t="s">
        <v>6</v>
      </c>
      <c r="C37" s="45" t="s">
        <v>34</v>
      </c>
      <c r="D37" s="42" t="s">
        <v>7</v>
      </c>
      <c r="E37" s="47" t="s">
        <v>8</v>
      </c>
      <c r="F37" s="41">
        <v>3757</v>
      </c>
      <c r="G37" s="43">
        <v>0.05</v>
      </c>
      <c r="H37" s="43">
        <v>0.08</v>
      </c>
      <c r="I37" s="10">
        <f t="shared" si="1"/>
        <v>3283.6179999999999</v>
      </c>
      <c r="J37" s="45" t="s">
        <v>56</v>
      </c>
    </row>
    <row r="38" spans="1:10" x14ac:dyDescent="0.25">
      <c r="A38" s="47" t="s">
        <v>59</v>
      </c>
      <c r="B38" s="47" t="s">
        <v>6</v>
      </c>
      <c r="C38" s="45" t="s">
        <v>34</v>
      </c>
      <c r="D38" s="42" t="s">
        <v>7</v>
      </c>
      <c r="E38" s="47" t="s">
        <v>8</v>
      </c>
      <c r="F38" s="41">
        <v>4284</v>
      </c>
      <c r="G38" s="43">
        <v>0.05</v>
      </c>
      <c r="H38" s="43">
        <v>0.08</v>
      </c>
      <c r="I38" s="10">
        <f t="shared" si="1"/>
        <v>3744.2159999999999</v>
      </c>
      <c r="J38" s="45" t="s">
        <v>60</v>
      </c>
    </row>
    <row r="39" spans="1:10" x14ac:dyDescent="0.25">
      <c r="A39" s="47" t="s">
        <v>61</v>
      </c>
      <c r="B39" s="47" t="s">
        <v>6</v>
      </c>
      <c r="C39" s="45" t="s">
        <v>34</v>
      </c>
      <c r="D39" s="42" t="s">
        <v>7</v>
      </c>
      <c r="E39" s="47" t="s">
        <v>8</v>
      </c>
      <c r="F39" s="49">
        <v>4284</v>
      </c>
      <c r="G39" s="43">
        <v>0.05</v>
      </c>
      <c r="H39" s="43">
        <v>0.08</v>
      </c>
      <c r="I39" s="10">
        <f t="shared" si="1"/>
        <v>3744.2159999999999</v>
      </c>
      <c r="J39" s="45" t="s">
        <v>60</v>
      </c>
    </row>
    <row r="40" spans="1:10" x14ac:dyDescent="0.25">
      <c r="A40" s="47" t="s">
        <v>62</v>
      </c>
      <c r="B40" s="47" t="s">
        <v>6</v>
      </c>
      <c r="C40" s="45" t="s">
        <v>34</v>
      </c>
      <c r="D40" s="42" t="s">
        <v>7</v>
      </c>
      <c r="E40" s="47" t="s">
        <v>8</v>
      </c>
      <c r="F40" s="49">
        <v>4284</v>
      </c>
      <c r="G40" s="43">
        <v>0.05</v>
      </c>
      <c r="H40" s="43">
        <v>0.08</v>
      </c>
      <c r="I40" s="10">
        <f t="shared" si="1"/>
        <v>3744.2159999999999</v>
      </c>
      <c r="J40" s="45" t="s">
        <v>60</v>
      </c>
    </row>
    <row r="41" spans="1:10" x14ac:dyDescent="0.25">
      <c r="A41" s="47" t="s">
        <v>63</v>
      </c>
      <c r="B41" s="47" t="s">
        <v>6</v>
      </c>
      <c r="C41" s="45" t="s">
        <v>34</v>
      </c>
      <c r="D41" s="42" t="s">
        <v>7</v>
      </c>
      <c r="E41" s="47" t="s">
        <v>8</v>
      </c>
      <c r="F41" s="49">
        <v>4284</v>
      </c>
      <c r="G41" s="43">
        <v>0.05</v>
      </c>
      <c r="H41" s="43">
        <v>0.08</v>
      </c>
      <c r="I41" s="10">
        <f t="shared" si="1"/>
        <v>3744.2159999999999</v>
      </c>
      <c r="J41" s="45" t="s">
        <v>60</v>
      </c>
    </row>
    <row r="42" spans="1:10" x14ac:dyDescent="0.25">
      <c r="A42" s="47" t="s">
        <v>64</v>
      </c>
      <c r="B42" s="47" t="s">
        <v>6</v>
      </c>
      <c r="C42" s="45" t="s">
        <v>34</v>
      </c>
      <c r="D42" s="42" t="s">
        <v>7</v>
      </c>
      <c r="E42" s="47" t="s">
        <v>8</v>
      </c>
      <c r="F42" s="49">
        <v>3757</v>
      </c>
      <c r="G42" s="43">
        <v>0.05</v>
      </c>
      <c r="H42" s="43">
        <v>0.08</v>
      </c>
      <c r="I42" s="10">
        <f t="shared" si="1"/>
        <v>3283.6179999999999</v>
      </c>
      <c r="J42" s="45" t="s">
        <v>60</v>
      </c>
    </row>
    <row r="43" spans="1:10" x14ac:dyDescent="0.25">
      <c r="A43" s="45" t="s">
        <v>65</v>
      </c>
      <c r="B43" s="47" t="s">
        <v>6</v>
      </c>
      <c r="C43" s="45" t="s">
        <v>34</v>
      </c>
      <c r="D43" s="47" t="s">
        <v>7</v>
      </c>
      <c r="E43" s="47" t="s">
        <v>8</v>
      </c>
      <c r="F43" s="49">
        <v>4284</v>
      </c>
      <c r="G43" s="43">
        <v>0.05</v>
      </c>
      <c r="H43" s="43">
        <v>0.08</v>
      </c>
      <c r="I43" s="10">
        <f t="shared" si="1"/>
        <v>3744.2159999999999</v>
      </c>
      <c r="J43" s="45" t="s">
        <v>66</v>
      </c>
    </row>
    <row r="44" spans="1:10" x14ac:dyDescent="0.25">
      <c r="A44" s="45" t="s">
        <v>67</v>
      </c>
      <c r="B44" s="47" t="s">
        <v>6</v>
      </c>
      <c r="C44" s="45" t="s">
        <v>34</v>
      </c>
      <c r="D44" s="42" t="s">
        <v>7</v>
      </c>
      <c r="E44" s="47" t="s">
        <v>8</v>
      </c>
      <c r="F44" s="49">
        <v>4284</v>
      </c>
      <c r="G44" s="43">
        <v>0.05</v>
      </c>
      <c r="H44" s="43">
        <v>0.08</v>
      </c>
      <c r="I44" s="10">
        <f t="shared" si="1"/>
        <v>3744.2159999999999</v>
      </c>
      <c r="J44" s="45" t="s">
        <v>66</v>
      </c>
    </row>
    <row r="45" spans="1:10" x14ac:dyDescent="0.25">
      <c r="A45" s="45" t="s">
        <v>68</v>
      </c>
      <c r="B45" s="47" t="s">
        <v>6</v>
      </c>
      <c r="C45" s="45" t="s">
        <v>34</v>
      </c>
      <c r="D45" s="47" t="s">
        <v>7</v>
      </c>
      <c r="E45" s="47" t="s">
        <v>8</v>
      </c>
      <c r="F45" s="49">
        <v>4284</v>
      </c>
      <c r="G45" s="43">
        <v>0.05</v>
      </c>
      <c r="H45" s="43">
        <v>0.08</v>
      </c>
      <c r="I45" s="10">
        <f t="shared" si="1"/>
        <v>3744.2159999999999</v>
      </c>
      <c r="J45" s="45" t="s">
        <v>66</v>
      </c>
    </row>
    <row r="47" spans="1:10" x14ac:dyDescent="0.25">
      <c r="A47" s="51" t="s">
        <v>69</v>
      </c>
    </row>
    <row r="48" spans="1:10" x14ac:dyDescent="0.25">
      <c r="A48" s="51" t="s">
        <v>70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Hathway, Hannah</cp:lastModifiedBy>
  <dcterms:created xsi:type="dcterms:W3CDTF">2017-08-17T12:09:55Z</dcterms:created>
  <dcterms:modified xsi:type="dcterms:W3CDTF">2017-08-17T11:22:34Z</dcterms:modified>
</cp:coreProperties>
</file>