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areFile\Personal Folders\Teaching\PH450\2017-18\Vivas\"/>
    </mc:Choice>
  </mc:AlternateContent>
  <bookViews>
    <workbookView xWindow="3720" yWindow="0" windowWidth="20490" windowHeight="7170"/>
  </bookViews>
  <sheets>
    <sheet name="Viva Allocation" sheetId="1" r:id="rId1"/>
  </sheets>
  <definedNames>
    <definedName name="_xlnm._FilterDatabase" localSheetId="0" hidden="1">'Viva Allocation'!$A$1:$Y$78</definedName>
    <definedName name="_Toc460584323" localSheetId="0">'Viva Allocation'!$F$77</definedName>
    <definedName name="_Toc493583181" localSheetId="0">'Viva Allocation'!$F$27</definedName>
    <definedName name="_xlnm.Print_Area" localSheetId="0">'Viva Allocation'!$A$1:$G$78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7" i="1" l="1"/>
  <c r="U57" i="1"/>
  <c r="W41" i="1"/>
  <c r="U41" i="1"/>
  <c r="W40" i="1"/>
  <c r="U40" i="1"/>
  <c r="W19" i="1"/>
  <c r="U19" i="1"/>
  <c r="W72" i="1"/>
  <c r="U72" i="1"/>
  <c r="W31" i="1"/>
  <c r="U31" i="1"/>
  <c r="W30" i="1"/>
  <c r="U30" i="1"/>
  <c r="W77" i="1"/>
  <c r="U77" i="1"/>
  <c r="W10" i="1"/>
  <c r="U10" i="1"/>
  <c r="W13" i="1"/>
  <c r="U13" i="1"/>
  <c r="W25" i="1"/>
  <c r="U25" i="1"/>
  <c r="W78" i="1"/>
  <c r="U78" i="1"/>
  <c r="W51" i="1"/>
  <c r="U51" i="1"/>
  <c r="W70" i="1"/>
  <c r="U70" i="1"/>
  <c r="W62" i="1"/>
  <c r="U62" i="1"/>
  <c r="W35" i="1"/>
  <c r="U35" i="1"/>
  <c r="W15" i="1"/>
  <c r="U15" i="1"/>
  <c r="W52" i="1"/>
  <c r="U52" i="1"/>
  <c r="W47" i="1"/>
  <c r="U47" i="1"/>
  <c r="W53" i="1"/>
  <c r="U53" i="1"/>
  <c r="W6" i="1"/>
  <c r="U6" i="1"/>
  <c r="W9" i="1"/>
  <c r="U9" i="1"/>
  <c r="W65" i="1"/>
  <c r="U65" i="1"/>
  <c r="W44" i="1"/>
  <c r="U44" i="1"/>
  <c r="W67" i="1"/>
  <c r="U67" i="1"/>
  <c r="W50" i="1"/>
  <c r="U50" i="1"/>
  <c r="W43" i="1"/>
  <c r="U43" i="1"/>
  <c r="W3" i="1"/>
  <c r="U3" i="1"/>
  <c r="W49" i="1"/>
  <c r="U49" i="1"/>
  <c r="W37" i="1"/>
  <c r="U37" i="1"/>
  <c r="W7" i="1"/>
  <c r="U7" i="1"/>
  <c r="W11" i="1"/>
  <c r="U11" i="1"/>
  <c r="W58" i="1"/>
  <c r="U58" i="1"/>
  <c r="W61" i="1"/>
  <c r="U61" i="1"/>
  <c r="W66" i="1"/>
  <c r="U66" i="1"/>
  <c r="W18" i="1"/>
  <c r="U18" i="1"/>
  <c r="W73" i="1"/>
  <c r="U73" i="1"/>
  <c r="W24" i="1"/>
  <c r="U24" i="1"/>
  <c r="W17" i="1"/>
  <c r="U17" i="1"/>
  <c r="W68" i="1"/>
  <c r="U68" i="1"/>
  <c r="W45" i="1"/>
  <c r="U45" i="1"/>
  <c r="W4" i="1"/>
  <c r="U4" i="1"/>
  <c r="W71" i="1"/>
  <c r="U71" i="1"/>
  <c r="W5" i="1"/>
  <c r="U5" i="1"/>
  <c r="W60" i="1"/>
  <c r="U60" i="1"/>
  <c r="W26" i="1"/>
  <c r="U26" i="1"/>
  <c r="W12" i="1"/>
  <c r="U12" i="1"/>
  <c r="W46" i="1"/>
  <c r="U46" i="1"/>
  <c r="W54" i="1"/>
  <c r="U54" i="1"/>
  <c r="W36" i="1"/>
  <c r="U36" i="1"/>
  <c r="W39" i="1"/>
  <c r="U39" i="1"/>
  <c r="W27" i="1"/>
  <c r="U27" i="1"/>
  <c r="W48" i="1"/>
  <c r="U48" i="1"/>
  <c r="W34" i="1"/>
  <c r="U34" i="1"/>
  <c r="W23" i="1"/>
  <c r="U23" i="1"/>
  <c r="W38" i="1"/>
  <c r="U38" i="1"/>
  <c r="W42" i="1"/>
  <c r="U42" i="1"/>
  <c r="W33" i="1"/>
  <c r="U33" i="1"/>
  <c r="W29" i="1"/>
  <c r="U29" i="1"/>
  <c r="W55" i="1"/>
  <c r="U55" i="1"/>
  <c r="W22" i="1"/>
  <c r="U22" i="1"/>
  <c r="W69" i="1"/>
  <c r="U69" i="1"/>
  <c r="W28" i="1"/>
  <c r="U28" i="1"/>
  <c r="W76" i="1"/>
  <c r="U76" i="1"/>
  <c r="W63" i="1"/>
  <c r="U63" i="1"/>
  <c r="W56" i="1"/>
  <c r="U56" i="1"/>
  <c r="W20" i="1"/>
  <c r="U20" i="1"/>
  <c r="W32" i="1"/>
  <c r="U32" i="1"/>
  <c r="W75" i="1"/>
  <c r="U75" i="1"/>
  <c r="W14" i="1"/>
  <c r="U14" i="1"/>
  <c r="W21" i="1"/>
  <c r="U21" i="1"/>
  <c r="W16" i="1"/>
  <c r="U16" i="1"/>
  <c r="W59" i="1"/>
  <c r="U59" i="1"/>
  <c r="W8" i="1"/>
  <c r="U8" i="1"/>
  <c r="W64" i="1"/>
  <c r="U64" i="1"/>
  <c r="W2" i="1"/>
  <c r="U2" i="1"/>
  <c r="W74" i="1"/>
  <c r="U74" i="1"/>
</calcChain>
</file>

<file path=xl/sharedStrings.xml><?xml version="1.0" encoding="utf-8"?>
<sst xmlns="http://schemas.openxmlformats.org/spreadsheetml/2006/main" count="748" uniqueCount="332">
  <si>
    <t>Family Name</t>
  </si>
  <si>
    <t>First Name</t>
  </si>
  <si>
    <t>Middle Name</t>
  </si>
  <si>
    <t>Course</t>
  </si>
  <si>
    <t>Division</t>
  </si>
  <si>
    <t>Project Title</t>
  </si>
  <si>
    <t>1st Supervisor</t>
  </si>
  <si>
    <t>2nd Supervisor</t>
  </si>
  <si>
    <t>MM409 16/4</t>
  </si>
  <si>
    <t>PH552 16/4</t>
  </si>
  <si>
    <t>PH456 18/4</t>
  </si>
  <si>
    <t>MM405 20/4</t>
  </si>
  <si>
    <t>PH554 20/4</t>
  </si>
  <si>
    <t>PH457 27/4</t>
  </si>
  <si>
    <t>PH562 30/4</t>
  </si>
  <si>
    <t>PH459 1/5</t>
  </si>
  <si>
    <t>PH452 3/5</t>
  </si>
  <si>
    <t>PH167 14/5</t>
  </si>
  <si>
    <t>Last Exam</t>
  </si>
  <si>
    <t>Viva From</t>
  </si>
  <si>
    <t>Examiner 1</t>
  </si>
  <si>
    <t>Examiner 2</t>
  </si>
  <si>
    <t>Chair</t>
  </si>
  <si>
    <t>Wade</t>
  </si>
  <si>
    <t>Ewan</t>
  </si>
  <si>
    <t>Cameron</t>
  </si>
  <si>
    <t>MPhys</t>
  </si>
  <si>
    <t>I</t>
  </si>
  <si>
    <t>Photonic Neurons: Spiking information processing with lasers</t>
  </si>
  <si>
    <t>Antonio Hurtado</t>
  </si>
  <si>
    <t>Thorsten Ackemann</t>
  </si>
  <si>
    <t>Jennifer Hastie</t>
  </si>
  <si>
    <t>Keith Mathieson</t>
  </si>
  <si>
    <t>Anderson</t>
  </si>
  <si>
    <t>Steven</t>
  </si>
  <si>
    <t>BSc Hons Physics</t>
  </si>
  <si>
    <t>Quantum applications of Semiconductor Disk Lasers</t>
  </si>
  <si>
    <t>Lucia Caspani</t>
  </si>
  <si>
    <t>Alan Kemp</t>
  </si>
  <si>
    <t>Scott</t>
  </si>
  <si>
    <t>Philip</t>
  </si>
  <si>
    <t>Andrew</t>
  </si>
  <si>
    <t>Neurophotonic Systems for Interfacing with the Retina</t>
  </si>
  <si>
    <t>Niall McAlinden</t>
  </si>
  <si>
    <t>Bommer</t>
  </si>
  <si>
    <t>Sean</t>
  </si>
  <si>
    <t>Patrick</t>
  </si>
  <si>
    <t>Development of a highly accurate alignment process for multi-stage laser lithography</t>
  </si>
  <si>
    <t>Michael Strain</t>
  </si>
  <si>
    <t>Benoit Guilhabert</t>
  </si>
  <si>
    <t>Quinn</t>
  </si>
  <si>
    <t>Gary</t>
  </si>
  <si>
    <t>Understanding how to exploit diamond in solid-state lasers</t>
  </si>
  <si>
    <t>Rolf Birch</t>
  </si>
  <si>
    <t xml:space="preserve"> Vasili Savitski</t>
  </si>
  <si>
    <t xml:space="preserve"> Dr Sean Reilly</t>
  </si>
  <si>
    <t>Cannon</t>
  </si>
  <si>
    <t>Rachel</t>
  </si>
  <si>
    <t>N</t>
  </si>
  <si>
    <t>Computing the inverse square law</t>
  </si>
  <si>
    <t>Ben Hourahine</t>
  </si>
  <si>
    <t>Oliver Henrich</t>
  </si>
  <si>
    <t>David McKee</t>
  </si>
  <si>
    <t>Carol Trager-Cowan</t>
  </si>
  <si>
    <t>Daffurn</t>
  </si>
  <si>
    <t>Twisted Nanostructures</t>
  </si>
  <si>
    <t>Burns</t>
  </si>
  <si>
    <t>Elise</t>
  </si>
  <si>
    <t>Investigation of Polytypism in nitride semiconductors</t>
  </si>
  <si>
    <t>Naresh-Kumar</t>
  </si>
  <si>
    <t xml:space="preserve"> Jochen Bruckbauer</t>
  </si>
  <si>
    <t>Yu Chen</t>
  </si>
  <si>
    <t>Robert Martin</t>
  </si>
  <si>
    <t>Waters</t>
  </si>
  <si>
    <t>Dale</t>
  </si>
  <si>
    <t>Mark</t>
  </si>
  <si>
    <t>Irwin</t>
  </si>
  <si>
    <t>Edward</t>
  </si>
  <si>
    <t>Making light-sheets for microscopy and mesoscopy </t>
  </si>
  <si>
    <t>Gail McConnell</t>
  </si>
  <si>
    <t>Brian Patton</t>
  </si>
  <si>
    <t>Francesco Papoff</t>
  </si>
  <si>
    <t>Cuthbertson</t>
  </si>
  <si>
    <t>Stuart</t>
  </si>
  <si>
    <t>Moving a standing wave with an electronically controlled piezo-mirror device</t>
  </si>
  <si>
    <t>Percival</t>
  </si>
  <si>
    <t>John</t>
  </si>
  <si>
    <t>Quantification and measurement of marine microbial populations using the Mesolens</t>
  </si>
  <si>
    <t>Salmond</t>
  </si>
  <si>
    <t>Ben</t>
  </si>
  <si>
    <t>Colour stability of LEDs from the red to the UV</t>
  </si>
  <si>
    <t>Jochen Bruckbauer</t>
  </si>
  <si>
    <t>Paul Edwards</t>
  </si>
  <si>
    <t>Webster</t>
  </si>
  <si>
    <t>David</t>
  </si>
  <si>
    <t>RE-doped III-nitrides for solid state lighting applications</t>
  </si>
  <si>
    <t>Kevin O'Donnell</t>
  </si>
  <si>
    <t>Graham</t>
  </si>
  <si>
    <t>Phosphorescence of glowstones™</t>
  </si>
  <si>
    <t>Taylor</t>
  </si>
  <si>
    <t>Ahna</t>
  </si>
  <si>
    <t>Marguerite</t>
  </si>
  <si>
    <t>Hysteretic Photochromic Switching (HPS) of europium-magnesium (Eu-Mg) defects in GaN</t>
  </si>
  <si>
    <t>Gordon Robb</t>
  </si>
  <si>
    <t>Doak</t>
  </si>
  <si>
    <t>Elliot</t>
  </si>
  <si>
    <t>A Physical Investigation of Protein-drug Binding</t>
  </si>
  <si>
    <t>Neil Hunt</t>
  </si>
  <si>
    <t>Daniel Shaw</t>
  </si>
  <si>
    <t>Olaf Rolinski</t>
  </si>
  <si>
    <t>O'Hare</t>
  </si>
  <si>
    <t>Dawn</t>
  </si>
  <si>
    <t>Uncovering the Early Stages of Protein Folding</t>
  </si>
  <si>
    <t>Maxim Fedorov</t>
  </si>
  <si>
    <t>Hamilton</t>
  </si>
  <si>
    <t>Julie</t>
  </si>
  <si>
    <t>Bryce</t>
  </si>
  <si>
    <t>Pathological modifications in proteins detected by their intrinsic fluorescence</t>
  </si>
  <si>
    <t>Jackson</t>
  </si>
  <si>
    <t>James</t>
  </si>
  <si>
    <t>Quantum Dots TBC</t>
  </si>
  <si>
    <t>Maclure</t>
  </si>
  <si>
    <t>Daniel</t>
  </si>
  <si>
    <t>Lesniewska</t>
  </si>
  <si>
    <t>Magdalena</t>
  </si>
  <si>
    <t>Joanna</t>
  </si>
  <si>
    <t>BSc Hons Maths &amp; Physics</t>
  </si>
  <si>
    <t>Large scale lattice-Boltzmann simulation of colloid-liquid crystal composite materials</t>
  </si>
  <si>
    <t>Earle</t>
  </si>
  <si>
    <t>Alasdair</t>
  </si>
  <si>
    <t>William Thomas</t>
  </si>
  <si>
    <t>Investigating non-ideal behaviour in current-voltage curves from GaN-based LEDs</t>
  </si>
  <si>
    <t>Jordan</t>
  </si>
  <si>
    <t>Brian</t>
  </si>
  <si>
    <t>Three-Dimensional Single-Molecule Based Super-Resolution Imaging</t>
  </si>
  <si>
    <t>Sebastian van de Linde</t>
  </si>
  <si>
    <t>McFarlane</t>
  </si>
  <si>
    <t>Mollie</t>
  </si>
  <si>
    <t>mRNA nanoparticles for cancer detection</t>
  </si>
  <si>
    <t>Glass</t>
  </si>
  <si>
    <t>Helena</t>
  </si>
  <si>
    <t>Mary</t>
  </si>
  <si>
    <t>O</t>
  </si>
  <si>
    <t>Grating magneto-optical trap modelling</t>
  </si>
  <si>
    <t>Aidan Arnold</t>
  </si>
  <si>
    <t>Paul Griffin</t>
  </si>
  <si>
    <t>Alison Yao</t>
  </si>
  <si>
    <t>Love</t>
  </si>
  <si>
    <t>Callum</t>
  </si>
  <si>
    <t>Nonlinear Propagation of Structured Light</t>
  </si>
  <si>
    <t>TBC</t>
  </si>
  <si>
    <t>John Jeffers</t>
  </si>
  <si>
    <t>Kinanis</t>
  </si>
  <si>
    <t>Alexandros</t>
  </si>
  <si>
    <t>Quantum interference and boson sampler verification</t>
  </si>
  <si>
    <t>Andrew Daley</t>
  </si>
  <si>
    <t>Marco Piani</t>
  </si>
  <si>
    <t>Jonathan Pritchard</t>
  </si>
  <si>
    <t>O'Brien</t>
  </si>
  <si>
    <t>Ciaran</t>
  </si>
  <si>
    <t>Magnetic states with long-range interactions</t>
  </si>
  <si>
    <t>Luca Tagliacozzo</t>
  </si>
  <si>
    <t>Gian-Luca Oppo</t>
  </si>
  <si>
    <t>McCourt</t>
  </si>
  <si>
    <t>Declan</t>
  </si>
  <si>
    <t>Computational Modelling of X-ray Free Electron Lasers</t>
  </si>
  <si>
    <t>Brian McNeil</t>
  </si>
  <si>
    <t>Zhengming Sheng</t>
  </si>
  <si>
    <t>Brown</t>
  </si>
  <si>
    <t>Campbell</t>
  </si>
  <si>
    <t>The scientific applications of X-ray Free Electron Lasers</t>
  </si>
  <si>
    <t>Geddes</t>
  </si>
  <si>
    <t>Martin</t>
  </si>
  <si>
    <t>Acquisition, Pointing, and Tracking for CubeSat QKD</t>
  </si>
  <si>
    <t>Daniel Oi</t>
  </si>
  <si>
    <t>Luca Mazzarella</t>
  </si>
  <si>
    <t>Nigel Badnell</t>
  </si>
  <si>
    <t>Reddie</t>
  </si>
  <si>
    <t>Grant</t>
  </si>
  <si>
    <t>Gravity Gradiometry with Satellite Constellations</t>
  </si>
  <si>
    <t>Nicholas Lockerbie</t>
  </si>
  <si>
    <t>Ballantyne</t>
  </si>
  <si>
    <t>Calum</t>
  </si>
  <si>
    <t>Implementation and characterization of optical lattice potentials for ultracold atoms</t>
  </si>
  <si>
    <t>Elmar Haller</t>
  </si>
  <si>
    <t>Stefan Kuhr</t>
  </si>
  <si>
    <t>Twaddle</t>
  </si>
  <si>
    <t>William</t>
  </si>
  <si>
    <t>Design and Construction of a Fabry-Perot Scanning Interferometer</t>
  </si>
  <si>
    <t>Archibald</t>
  </si>
  <si>
    <t>Alexander</t>
  </si>
  <si>
    <t>Parametric difference resonance in lasers</t>
  </si>
  <si>
    <t>McCormack</t>
  </si>
  <si>
    <t>Robbie</t>
  </si>
  <si>
    <t>Using angular momentum of light to detect particles in fluids</t>
  </si>
  <si>
    <t xml:space="preserve"> David McKee</t>
  </si>
  <si>
    <t>Stevenson</t>
  </si>
  <si>
    <t>Jack</t>
  </si>
  <si>
    <t>Investigation of multi-modal flex-tentional transducers</t>
  </si>
  <si>
    <t>Carroll</t>
  </si>
  <si>
    <t>Anthony</t>
  </si>
  <si>
    <t>Opto-mechanics of Bose-Einstein Condensates in Optical Cavities</t>
  </si>
  <si>
    <t>Ferguson</t>
  </si>
  <si>
    <t>Alistair</t>
  </si>
  <si>
    <t>Cold Atom-Light Interactions</t>
  </si>
  <si>
    <t>Vandeville</t>
  </si>
  <si>
    <t>Victor</t>
  </si>
  <si>
    <t>Erasmus</t>
  </si>
  <si>
    <t>Four-wave Mixing in Atomic Gases</t>
  </si>
  <si>
    <t>Catto</t>
  </si>
  <si>
    <t>Jamie</t>
  </si>
  <si>
    <t>Lee</t>
  </si>
  <si>
    <t>Bose Einstein Condensate (BEC) Simulations</t>
  </si>
  <si>
    <t>Smith</t>
  </si>
  <si>
    <t>Interactive Physics Simulations</t>
  </si>
  <si>
    <t>Nigel Langford</t>
  </si>
  <si>
    <t>Reid</t>
  </si>
  <si>
    <t>Michael</t>
  </si>
  <si>
    <t>Creation and control of continuous-mode optical superposition qubits</t>
  </si>
  <si>
    <t>Preston</t>
  </si>
  <si>
    <t>Long range entanglement in a hybrid atom-superconductor quantum processor</t>
  </si>
  <si>
    <t>Josh</t>
  </si>
  <si>
    <t>Floquet theory for trapped atoms in optical lattices.</t>
  </si>
  <si>
    <t>Bintener</t>
  </si>
  <si>
    <t>Tom</t>
  </si>
  <si>
    <t>Quantifying the resources of global quantum evolutions and measurements</t>
  </si>
  <si>
    <t>Lavan</t>
  </si>
  <si>
    <t>Distinguishability of quantum states</t>
  </si>
  <si>
    <t>McLafferty</t>
  </si>
  <si>
    <t>Sam</t>
  </si>
  <si>
    <t>Nonlinear Optical Loop Mirrors Based on 3 X 3 fibre optic couplers</t>
  </si>
  <si>
    <t>A Yao</t>
  </si>
  <si>
    <t>Stewart</t>
  </si>
  <si>
    <t>Astigmatic mirror multipass absorption cells for long path length spectroscopy</t>
  </si>
  <si>
    <t>McCallum</t>
  </si>
  <si>
    <t>Jake</t>
  </si>
  <si>
    <t>Nicholas</t>
  </si>
  <si>
    <t>Signal processing for Atomic Magnetometry</t>
  </si>
  <si>
    <t>Stuart Ingleby</t>
  </si>
  <si>
    <t>McLaughlin</t>
  </si>
  <si>
    <t>Grating Magneto-Optical Trap experiments</t>
  </si>
  <si>
    <t>Oliver Burrow</t>
  </si>
  <si>
    <t>Rachael</t>
  </si>
  <si>
    <t>A Polarisation Analyser for Quantum Optics Experiments</t>
  </si>
  <si>
    <t>McClue</t>
  </si>
  <si>
    <t>Dylan</t>
  </si>
  <si>
    <t>Bryan</t>
  </si>
  <si>
    <t>P</t>
  </si>
  <si>
    <t>Nonlinear waves in plasmas</t>
  </si>
  <si>
    <t>Adam Noble</t>
  </si>
  <si>
    <t>Dino Jaroszynski</t>
  </si>
  <si>
    <t>Mark Wiggins</t>
  </si>
  <si>
    <t>Kevin Ronald</t>
  </si>
  <si>
    <t>Sloan</t>
  </si>
  <si>
    <t>Design and simulation of a millimetre wave source based on a pseudospark produced electron beam</t>
  </si>
  <si>
    <t>Adrian Cross</t>
  </si>
  <si>
    <t>Wenlong He</t>
  </si>
  <si>
    <t>Boyle</t>
  </si>
  <si>
    <t>Simulations of the Demonstration of Ionisation Cooling Experiment</t>
  </si>
  <si>
    <t>Alan Young</t>
  </si>
  <si>
    <t>Benson</t>
  </si>
  <si>
    <t>Philippa</t>
  </si>
  <si>
    <t>Simulations of magnetic turbulence in plasma</t>
  </si>
  <si>
    <t>Bengt Eliasson</t>
  </si>
  <si>
    <t>Paul McKenna</t>
  </si>
  <si>
    <t>Moir</t>
  </si>
  <si>
    <t>Connor</t>
  </si>
  <si>
    <t>Mclean</t>
  </si>
  <si>
    <t>Stochastic Particle Heating of Charged Particles by Plasma Waves</t>
  </si>
  <si>
    <t>Bernhard Hidding</t>
  </si>
  <si>
    <t>McCrory</t>
  </si>
  <si>
    <t>Kieran</t>
  </si>
  <si>
    <t>Ion Channel Laser with Large Oscillation Amplitude</t>
  </si>
  <si>
    <t>Bernhard Ersfeld</t>
  </si>
  <si>
    <t>Phil MacInnes</t>
  </si>
  <si>
    <t>McWilliam</t>
  </si>
  <si>
    <t>Allan</t>
  </si>
  <si>
    <t>Peter</t>
  </si>
  <si>
    <t>Space Radiation Reproduction and Testing</t>
  </si>
  <si>
    <t>Monte Carlo Modelling of Particle Beam-Matter Interaction</t>
  </si>
  <si>
    <t>Kelly</t>
  </si>
  <si>
    <t>Ellis</t>
  </si>
  <si>
    <t>Electron beam physics and transport modelling</t>
  </si>
  <si>
    <t>Martin King</t>
  </si>
  <si>
    <t>Rutherford</t>
  </si>
  <si>
    <t>Lorne</t>
  </si>
  <si>
    <t>Magnus James</t>
  </si>
  <si>
    <t>Thiagaraja</t>
  </si>
  <si>
    <t>Anujan</t>
  </si>
  <si>
    <t>Nonlinear Vacuum Electrodynamics</t>
  </si>
  <si>
    <t xml:space="preserve"> Samuel Yoffe</t>
  </si>
  <si>
    <t>McQueen</t>
  </si>
  <si>
    <t>Christopher</t>
  </si>
  <si>
    <t>John Gordon</t>
  </si>
  <si>
    <t>Radiation Reaction</t>
  </si>
  <si>
    <t>Wilson</t>
  </si>
  <si>
    <t>Simulation of Langmuir probes and sheaths in plasma</t>
  </si>
  <si>
    <t>David Speirs</t>
  </si>
  <si>
    <t>Galbraith</t>
  </si>
  <si>
    <t>Numerical simulation of cyclotron maser amplifiers</t>
  </si>
  <si>
    <t>Bruce</t>
  </si>
  <si>
    <t>Emily</t>
  </si>
  <si>
    <t>Louise</t>
  </si>
  <si>
    <t>Medical Radioisotope Production using a Laser-Plasma Wakefield Accelerator</t>
  </si>
  <si>
    <t>Brodie</t>
  </si>
  <si>
    <t>Seoras</t>
  </si>
  <si>
    <t>Atomic Processes for Astrophysical Plasmas</t>
  </si>
  <si>
    <t>Williamson</t>
  </si>
  <si>
    <t>Murray</t>
  </si>
  <si>
    <t>High power laser-driven X-ray sources in dense plasma</t>
  </si>
  <si>
    <t>Remi Capdessus</t>
  </si>
  <si>
    <t>Highton</t>
  </si>
  <si>
    <t>Jennifer</t>
  </si>
  <si>
    <t>An ultrafast, time-resolving ion spectrometer as a diagnostic of intense laser-plasma dynamics</t>
  </si>
  <si>
    <t>Robbie Wilson</t>
  </si>
  <si>
    <t>Hunter</t>
  </si>
  <si>
    <t>Intense Laser Pulse Filamentation in Near Critical Density Plasmas</t>
  </si>
  <si>
    <t>Valk</t>
  </si>
  <si>
    <t>Jilles</t>
  </si>
  <si>
    <t>Modelling relativistic electron motion in spatially varying intense laser fields</t>
  </si>
  <si>
    <t>Clarkson</t>
  </si>
  <si>
    <t>Design and Measurement of a Mode Converter for a Microwave Amplifier</t>
  </si>
  <si>
    <t>Craig Donaldson</t>
  </si>
  <si>
    <t>MacDonald</t>
  </si>
  <si>
    <t>Michelle</t>
  </si>
  <si>
    <t>Design of a Brewster Window for a W-band Gyro-TWA</t>
  </si>
  <si>
    <t>Liang Zhang</t>
  </si>
  <si>
    <t>MacLean</t>
  </si>
  <si>
    <t>Plasma optical modulators for intense lasers</t>
  </si>
  <si>
    <t>Feiyu Li</t>
  </si>
  <si>
    <t>Pettigrew</t>
  </si>
  <si>
    <t>Compact X-ray sources from nonlinear Thomson scattering with intense lasers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</si>
</sst>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0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/>
    <xf numFmtId="0" fontId="1" fillId="0" borderId="0" xfId="0" applyFont="1" applyFill="1"/>
    <xf numFmtId="0" fontId="2" fillId="2" borderId="0" xfId="0" applyFont="1" applyFill="1"/>
    <xf numFmtId="0" fontId="2" fillId="14" borderId="0" xfId="0" applyFont="1" applyFill="1"/>
    <xf numFmtId="14" fontId="2" fillId="6" borderId="0" xfId="0" applyNumberFormat="1" applyFont="1" applyFill="1"/>
    <xf numFmtId="14" fontId="2" fillId="0" borderId="0" xfId="0" applyNumberFormat="1" applyFont="1" applyFill="1"/>
    <xf numFmtId="14" fontId="2" fillId="3" borderId="0" xfId="0" applyNumberFormat="1" applyFont="1" applyFill="1"/>
    <xf numFmtId="0" fontId="2" fillId="12" borderId="0" xfId="0" applyFont="1" applyFill="1"/>
    <xf numFmtId="14" fontId="2" fillId="8" borderId="0" xfId="0" applyNumberFormat="1" applyFont="1" applyFill="1"/>
    <xf numFmtId="0" fontId="2" fillId="13" borderId="0" xfId="0" applyFont="1" applyFill="1"/>
    <xf numFmtId="14" fontId="2" fillId="5" borderId="0" xfId="0" applyNumberFormat="1" applyFont="1" applyFill="1"/>
    <xf numFmtId="14" fontId="2" fillId="9" borderId="0" xfId="0" applyNumberFormat="1" applyFont="1" applyFill="1"/>
    <xf numFmtId="14" fontId="2" fillId="10" borderId="0" xfId="0" applyNumberFormat="1" applyFont="1" applyFill="1"/>
    <xf numFmtId="0" fontId="2" fillId="4" borderId="0" xfId="0" applyFont="1" applyFill="1"/>
    <xf numFmtId="14" fontId="2" fillId="7" borderId="0" xfId="0" applyNumberFormat="1" applyFont="1" applyFill="1"/>
    <xf numFmtId="14" fontId="2" fillId="11" borderId="0" xfId="0" applyNumberFormat="1" applyFont="1" applyFill="1"/>
    <xf numFmtId="0" fontId="1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abSelected="1" workbookViewId="0">
      <pane ySplit="615" activePane="bottomLeft"/>
      <selection activeCell="E1" sqref="E1:E1048576"/>
      <selection pane="bottomLeft" activeCell="AB26" sqref="AB26"/>
    </sheetView>
  </sheetViews>
  <sheetFormatPr defaultRowHeight="12.75" x14ac:dyDescent="0.2"/>
  <cols>
    <col min="1" max="1" width="13" style="1" customWidth="1"/>
    <col min="2" max="2" width="11.25" style="1" customWidth="1"/>
    <col min="3" max="3" width="10.75" style="1" hidden="1" customWidth="1"/>
    <col min="4" max="4" width="19.375" style="1" hidden="1" customWidth="1"/>
    <col min="5" max="5" width="6.375" style="1" hidden="1" customWidth="1"/>
    <col min="6" max="6" width="61.25" style="1" customWidth="1"/>
    <col min="7" max="7" width="16.625" style="1" hidden="1" customWidth="1"/>
    <col min="8" max="8" width="14.375" style="1" hidden="1" customWidth="1"/>
    <col min="9" max="9" width="14.25" style="1" hidden="1" customWidth="1"/>
    <col min="10" max="10" width="14.875" style="1" hidden="1" customWidth="1"/>
    <col min="11" max="20" width="12.375" style="1" hidden="1" customWidth="1"/>
    <col min="21" max="21" width="9.625" style="1" bestFit="1" customWidth="1"/>
    <col min="22" max="22" width="9.75" style="1" bestFit="1" customWidth="1"/>
    <col min="23" max="24" width="16.625" style="1" bestFit="1" customWidth="1"/>
    <col min="25" max="25" width="14.625" style="1" bestFit="1" customWidth="1"/>
    <col min="26" max="16384" width="9" style="1"/>
  </cols>
  <sheetData>
    <row r="1" spans="1:2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7</v>
      </c>
      <c r="J1" s="4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5" t="s">
        <v>17</v>
      </c>
      <c r="U1" s="4" t="s">
        <v>18</v>
      </c>
      <c r="V1" s="4" t="s">
        <v>19</v>
      </c>
      <c r="W1" s="19" t="s">
        <v>20</v>
      </c>
      <c r="X1" s="19" t="s">
        <v>21</v>
      </c>
      <c r="Y1" s="19" t="s">
        <v>22</v>
      </c>
    </row>
    <row r="2" spans="1:25" x14ac:dyDescent="0.2">
      <c r="A2" s="1" t="s">
        <v>33</v>
      </c>
      <c r="B2" s="1" t="s">
        <v>34</v>
      </c>
      <c r="D2" s="1" t="s">
        <v>35</v>
      </c>
      <c r="E2" s="12" t="s">
        <v>27</v>
      </c>
      <c r="F2" s="2" t="s">
        <v>36</v>
      </c>
      <c r="G2" s="1" t="s">
        <v>31</v>
      </c>
      <c r="H2" s="1" t="s">
        <v>37</v>
      </c>
      <c r="R2" s="1">
        <v>1</v>
      </c>
      <c r="S2" s="1">
        <v>1</v>
      </c>
      <c r="U2" s="9">
        <f>IF(T2,DATE(2018,5,14),IF(S2,DATE(2018,5,3),IF(R2,DATE(2018,5,1),IF(Q2,DATE(2018,4,30),IF(P2,DATE(2018,4,27),IF(O2,DATE(2018,4,20),IF(N2,DATE(2018,4,20),IF(M2,DATE(2018,4,18),IF(L2,DATE(2018,4,16),IF(K2,DATE(2018,4,16),"No Exam"))))))))))</f>
        <v>43223</v>
      </c>
      <c r="V2" s="8">
        <v>43227</v>
      </c>
      <c r="W2" s="1" t="str">
        <f>G2</f>
        <v>Jennifer Hastie</v>
      </c>
      <c r="X2" s="1" t="s">
        <v>157</v>
      </c>
      <c r="Y2" s="1" t="s">
        <v>38</v>
      </c>
    </row>
    <row r="3" spans="1:25" x14ac:dyDescent="0.2">
      <c r="A3" s="1" t="s">
        <v>33</v>
      </c>
      <c r="B3" s="1" t="s">
        <v>232</v>
      </c>
      <c r="D3" s="1" t="s">
        <v>35</v>
      </c>
      <c r="E3" s="10" t="s">
        <v>142</v>
      </c>
      <c r="F3" s="2" t="s">
        <v>233</v>
      </c>
      <c r="G3" s="1" t="s">
        <v>215</v>
      </c>
      <c r="R3" s="1">
        <v>1</v>
      </c>
      <c r="S3" s="1">
        <v>1</v>
      </c>
      <c r="U3" s="9">
        <f>IF(T3,DATE(2018,5,14),IF(S3,DATE(2018,5,3),IF(R3,DATE(2018,5,1),IF(Q3,DATE(2018,4,30),IF(P3,DATE(2018,4,27),IF(O3,DATE(2018,4,20),IF(N3,DATE(2018,4,20),IF(M3,DATE(2018,4,18),IF(L3,DATE(2018,4,16),IF(K3,DATE(2018,4,16),"No Exam"))))))))))</f>
        <v>43223</v>
      </c>
      <c r="V3" s="8">
        <v>43227</v>
      </c>
      <c r="W3" s="1" t="str">
        <f>G3</f>
        <v>Nigel Langford</v>
      </c>
      <c r="X3" s="1" t="s">
        <v>135</v>
      </c>
      <c r="Y3" s="1" t="s">
        <v>185</v>
      </c>
    </row>
    <row r="4" spans="1:25" x14ac:dyDescent="0.2">
      <c r="A4" s="1" t="s">
        <v>189</v>
      </c>
      <c r="B4" s="1" t="s">
        <v>83</v>
      </c>
      <c r="C4" s="1" t="s">
        <v>190</v>
      </c>
      <c r="D4" s="1" t="s">
        <v>35</v>
      </c>
      <c r="E4" s="10" t="s">
        <v>142</v>
      </c>
      <c r="F4" s="2" t="s">
        <v>191</v>
      </c>
      <c r="G4" s="3" t="s">
        <v>81</v>
      </c>
      <c r="H4" s="3" t="s">
        <v>103</v>
      </c>
      <c r="I4" s="3"/>
      <c r="J4" s="3"/>
      <c r="M4" s="3"/>
      <c r="P4" s="3"/>
      <c r="R4" s="1">
        <v>1</v>
      </c>
      <c r="S4" s="3">
        <v>1</v>
      </c>
      <c r="U4" s="9">
        <f>IF(T4,DATE(2018,5,14),IF(S4,DATE(2018,5,3),IF(R4,DATE(2018,5,1),IF(Q4,DATE(2018,4,30),IF(P4,DATE(2018,4,27),IF(O4,DATE(2018,4,20),IF(N4,DATE(2018,4,20),IF(M4,DATE(2018,4,18),IF(L4,DATE(2018,4,16),IF(K4,DATE(2018,4,16),"No Exam"))))))))))</f>
        <v>43223</v>
      </c>
      <c r="V4" s="8">
        <v>43227</v>
      </c>
      <c r="W4" s="1" t="str">
        <f>G4</f>
        <v>Francesco Papoff</v>
      </c>
      <c r="X4" s="1" t="s">
        <v>31</v>
      </c>
      <c r="Y4" s="1" t="s">
        <v>144</v>
      </c>
    </row>
    <row r="5" spans="1:25" x14ac:dyDescent="0.2">
      <c r="A5" s="1" t="s">
        <v>181</v>
      </c>
      <c r="B5" s="1" t="s">
        <v>182</v>
      </c>
      <c r="D5" s="1" t="s">
        <v>35</v>
      </c>
      <c r="E5" s="10" t="s">
        <v>142</v>
      </c>
      <c r="F5" s="2" t="s">
        <v>183</v>
      </c>
      <c r="G5" s="1" t="s">
        <v>184</v>
      </c>
      <c r="H5" s="1" t="s">
        <v>185</v>
      </c>
      <c r="P5" s="1">
        <v>1</v>
      </c>
      <c r="R5" s="1">
        <v>1</v>
      </c>
      <c r="U5" s="7">
        <f>IF(T5,DATE(2018,5,14),IF(S5,DATE(2018,5,3),IF(R5,DATE(2018,5,1),IF(Q5,DATE(2018,4,30),IF(P5,DATE(2018,4,27),IF(O5,DATE(2018,4,20),IF(N5,DATE(2018,4,20),IF(M5,DATE(2018,4,18),IF(L5,DATE(2018,4,16),IF(K5,DATE(2018,4,16),"No Exam"))))))))))</f>
        <v>43221</v>
      </c>
      <c r="V5" s="8">
        <v>43223</v>
      </c>
      <c r="W5" s="1" t="str">
        <f>G5</f>
        <v>Elmar Haller</v>
      </c>
      <c r="X5" s="1" t="s">
        <v>135</v>
      </c>
      <c r="Y5" s="1" t="s">
        <v>146</v>
      </c>
    </row>
    <row r="6" spans="1:25" x14ac:dyDescent="0.2">
      <c r="A6" s="1" t="s">
        <v>260</v>
      </c>
      <c r="B6" s="1" t="s">
        <v>261</v>
      </c>
      <c r="D6" s="1" t="s">
        <v>35</v>
      </c>
      <c r="E6" s="6" t="s">
        <v>247</v>
      </c>
      <c r="F6" s="2" t="s">
        <v>262</v>
      </c>
      <c r="G6" s="1" t="s">
        <v>263</v>
      </c>
      <c r="H6" s="1" t="s">
        <v>252</v>
      </c>
      <c r="R6" s="1">
        <v>1</v>
      </c>
      <c r="S6" s="1">
        <v>1</v>
      </c>
      <c r="U6" s="9">
        <f>IF(T6,DATE(2018,5,14),IF(S6,DATE(2018,5,3),IF(R6,DATE(2018,5,1),IF(Q6,DATE(2018,4,30),IF(P6,DATE(2018,4,27),IF(O6,DATE(2018,4,20),IF(N6,DATE(2018,4,20),IF(M6,DATE(2018,4,18),IF(L6,DATE(2018,4,16),IF(K6,DATE(2018,4,16),"No Exam"))))))))))</f>
        <v>43223</v>
      </c>
      <c r="V6" s="8">
        <v>43227</v>
      </c>
      <c r="W6" s="1" t="str">
        <f>G6</f>
        <v>Bengt Eliasson</v>
      </c>
      <c r="X6" s="1" t="s">
        <v>251</v>
      </c>
      <c r="Y6" s="1" t="s">
        <v>264</v>
      </c>
    </row>
    <row r="7" spans="1:25" x14ac:dyDescent="0.2">
      <c r="A7" s="1" t="s">
        <v>223</v>
      </c>
      <c r="B7" s="1" t="s">
        <v>224</v>
      </c>
      <c r="D7" s="1" t="s">
        <v>126</v>
      </c>
      <c r="E7" s="10" t="s">
        <v>142</v>
      </c>
      <c r="F7" s="2" t="s">
        <v>225</v>
      </c>
      <c r="G7" s="1" t="s">
        <v>156</v>
      </c>
      <c r="H7" s="1" t="s">
        <v>174</v>
      </c>
      <c r="K7" s="1">
        <v>1</v>
      </c>
      <c r="U7" s="15">
        <f>IF(T7,DATE(2018,5,14),IF(S7,DATE(2018,5,3),IF(R7,DATE(2018,5,1),IF(Q7,DATE(2018,4,30),IF(P7,DATE(2018,4,27),IF(O7,DATE(2018,4,20),IF(N7,DATE(2018,4,20),IF(M7,DATE(2018,4,18),IF(L7,DATE(2018,4,16),IF(K7,DATE(2018,4,16),"No Exam"))))))))))</f>
        <v>43206</v>
      </c>
      <c r="V7" s="8">
        <v>43208</v>
      </c>
      <c r="W7" s="1" t="str">
        <f>G7</f>
        <v>Marco Piani</v>
      </c>
      <c r="X7" s="1" t="s">
        <v>161</v>
      </c>
      <c r="Y7" s="1" t="s">
        <v>155</v>
      </c>
    </row>
    <row r="8" spans="1:25" x14ac:dyDescent="0.2">
      <c r="A8" s="1" t="s">
        <v>44</v>
      </c>
      <c r="B8" s="1" t="s">
        <v>45</v>
      </c>
      <c r="C8" s="1" t="s">
        <v>46</v>
      </c>
      <c r="D8" s="1" t="s">
        <v>26</v>
      </c>
      <c r="E8" s="12" t="s">
        <v>27</v>
      </c>
      <c r="F8" s="2" t="s">
        <v>47</v>
      </c>
      <c r="G8" s="1" t="s">
        <v>48</v>
      </c>
      <c r="H8" s="1" t="s">
        <v>49</v>
      </c>
      <c r="M8" s="1">
        <v>1</v>
      </c>
      <c r="S8" s="1">
        <v>1</v>
      </c>
      <c r="U8" s="9">
        <f>IF(T8,DATE(2018,5,14),IF(S8,DATE(2018,5,3),IF(R8,DATE(2018,5,1),IF(Q8,DATE(2018,4,30),IF(P8,DATE(2018,4,27),IF(O8,DATE(2018,4,20),IF(N8,DATE(2018,4,20),IF(M8,DATE(2018,4,18),IF(L8,DATE(2018,4,16),IF(K8,DATE(2018,4,16),"No Exam"))))))))))</f>
        <v>43223</v>
      </c>
      <c r="V8" s="8">
        <v>43227</v>
      </c>
      <c r="W8" s="1" t="str">
        <f>G8</f>
        <v>Michael Strain</v>
      </c>
      <c r="X8" s="1" t="s">
        <v>145</v>
      </c>
      <c r="Y8" s="1" t="s">
        <v>32</v>
      </c>
    </row>
    <row r="9" spans="1:25" x14ac:dyDescent="0.2">
      <c r="A9" s="1" t="s">
        <v>257</v>
      </c>
      <c r="B9" s="1" t="s">
        <v>217</v>
      </c>
      <c r="D9" s="1" t="s">
        <v>35</v>
      </c>
      <c r="E9" s="6" t="s">
        <v>247</v>
      </c>
      <c r="F9" s="2" t="s">
        <v>258</v>
      </c>
      <c r="G9" s="1" t="s">
        <v>259</v>
      </c>
      <c r="H9" s="1" t="s">
        <v>252</v>
      </c>
      <c r="M9" s="1">
        <v>1</v>
      </c>
      <c r="S9" s="1">
        <v>1</v>
      </c>
      <c r="U9" s="9">
        <f>IF(T9,DATE(2018,5,14),IF(S9,DATE(2018,5,3),IF(R9,DATE(2018,5,1),IF(Q9,DATE(2018,4,30),IF(P9,DATE(2018,4,27),IF(O9,DATE(2018,4,20),IF(N9,DATE(2018,4,20),IF(M9,DATE(2018,4,18),IF(L9,DATE(2018,4,16),IF(K9,DATE(2018,4,16),"No Exam"))))))))))</f>
        <v>43223</v>
      </c>
      <c r="V9" s="8">
        <v>43227</v>
      </c>
      <c r="W9" s="1" t="str">
        <f>G9</f>
        <v>Alan Young</v>
      </c>
      <c r="X9" s="1" t="s">
        <v>251</v>
      </c>
      <c r="Y9" s="1" t="s">
        <v>263</v>
      </c>
    </row>
    <row r="10" spans="1:25" x14ac:dyDescent="0.2">
      <c r="A10" s="1" t="s">
        <v>304</v>
      </c>
      <c r="B10" s="1" t="s">
        <v>305</v>
      </c>
      <c r="D10" s="1" t="s">
        <v>26</v>
      </c>
      <c r="E10" s="6" t="s">
        <v>247</v>
      </c>
      <c r="F10" s="2" t="s">
        <v>306</v>
      </c>
      <c r="G10" s="1" t="s">
        <v>176</v>
      </c>
      <c r="H10" s="1" t="s">
        <v>150</v>
      </c>
      <c r="M10" s="1">
        <v>1</v>
      </c>
      <c r="P10" s="1">
        <v>1</v>
      </c>
      <c r="U10" s="13">
        <f>IF(T10,DATE(2018,5,14),IF(S10,DATE(2018,5,3),IF(R10,DATE(2018,5,1),IF(Q10,DATE(2018,4,30),IF(P10,DATE(2018,4,27),IF(O10,DATE(2018,4,20),IF(N10,DATE(2018,4,20),IF(M10,DATE(2018,4,18),IF(L10,DATE(2018,4,16),IF(K10,DATE(2018,4,16),"No Exam"))))))))))</f>
        <v>43217</v>
      </c>
      <c r="V10" s="8">
        <v>43220</v>
      </c>
      <c r="W10" s="1" t="str">
        <f>G10</f>
        <v>Nigel Badnell</v>
      </c>
      <c r="X10" s="1" t="s">
        <v>259</v>
      </c>
      <c r="Y10" s="1" t="s">
        <v>252</v>
      </c>
    </row>
    <row r="11" spans="1:25" x14ac:dyDescent="0.2">
      <c r="A11" s="1" t="s">
        <v>168</v>
      </c>
      <c r="B11" s="1" t="s">
        <v>221</v>
      </c>
      <c r="D11" s="1" t="s">
        <v>26</v>
      </c>
      <c r="E11" s="10" t="s">
        <v>142</v>
      </c>
      <c r="F11" s="2" t="s">
        <v>222</v>
      </c>
      <c r="G11" s="1" t="s">
        <v>161</v>
      </c>
      <c r="H11" s="1" t="s">
        <v>174</v>
      </c>
      <c r="P11" s="1">
        <v>1</v>
      </c>
      <c r="S11" s="1">
        <v>1</v>
      </c>
      <c r="U11" s="9">
        <f>IF(T11,DATE(2018,5,14),IF(S11,DATE(2018,5,3),IF(R11,DATE(2018,5,1),IF(Q11,DATE(2018,4,30),IF(P11,DATE(2018,4,27),IF(O11,DATE(2018,4,20),IF(N11,DATE(2018,4,20),IF(M11,DATE(2018,4,18),IF(L11,DATE(2018,4,16),IF(K11,DATE(2018,4,16),"No Exam"))))))))))</f>
        <v>43223</v>
      </c>
      <c r="V11" s="8">
        <v>43227</v>
      </c>
      <c r="W11" s="1" t="str">
        <f>G11</f>
        <v>Luca Tagliacozzo</v>
      </c>
      <c r="X11" s="1" t="s">
        <v>48</v>
      </c>
      <c r="Y11" s="1" t="s">
        <v>155</v>
      </c>
    </row>
    <row r="12" spans="1:25" x14ac:dyDescent="0.2">
      <c r="A12" s="1" t="s">
        <v>168</v>
      </c>
      <c r="B12" s="1" t="s">
        <v>119</v>
      </c>
      <c r="C12" s="1" t="s">
        <v>169</v>
      </c>
      <c r="D12" s="1" t="s">
        <v>35</v>
      </c>
      <c r="E12" s="10" t="s">
        <v>142</v>
      </c>
      <c r="F12" s="2" t="s">
        <v>170</v>
      </c>
      <c r="G12" s="1" t="s">
        <v>166</v>
      </c>
      <c r="H12" s="1" t="s">
        <v>103</v>
      </c>
      <c r="R12" s="1">
        <v>1</v>
      </c>
      <c r="S12" s="1">
        <v>1</v>
      </c>
      <c r="U12" s="9">
        <f>IF(T12,DATE(2018,5,14),IF(S12,DATE(2018,5,3),IF(R12,DATE(2018,5,1),IF(Q12,DATE(2018,4,30),IF(P12,DATE(2018,4,27),IF(O12,DATE(2018,4,20),IF(N12,DATE(2018,4,20),IF(M12,DATE(2018,4,18),IF(L12,DATE(2018,4,16),IF(K12,DATE(2018,4,16),"No Exam"))))))))))</f>
        <v>43223</v>
      </c>
      <c r="V12" s="8">
        <v>43227</v>
      </c>
      <c r="W12" s="1" t="str">
        <f>G12</f>
        <v>Brian McNeil</v>
      </c>
      <c r="X12" s="1" t="s">
        <v>161</v>
      </c>
      <c r="Y12" s="1" t="s">
        <v>162</v>
      </c>
    </row>
    <row r="13" spans="1:25" x14ac:dyDescent="0.2">
      <c r="A13" s="1" t="s">
        <v>300</v>
      </c>
      <c r="B13" s="1" t="s">
        <v>301</v>
      </c>
      <c r="C13" s="1" t="s">
        <v>302</v>
      </c>
      <c r="D13" s="1" t="s">
        <v>26</v>
      </c>
      <c r="E13" s="6" t="s">
        <v>247</v>
      </c>
      <c r="F13" s="2" t="s">
        <v>303</v>
      </c>
      <c r="G13" s="1" t="s">
        <v>251</v>
      </c>
      <c r="H13" s="1" t="s">
        <v>250</v>
      </c>
      <c r="R13" s="1">
        <v>1</v>
      </c>
      <c r="S13" s="1">
        <v>1</v>
      </c>
      <c r="U13" s="9">
        <f>IF(T13,DATE(2018,5,14),IF(S13,DATE(2018,5,3),IF(R13,DATE(2018,5,1),IF(Q13,DATE(2018,4,30),IF(P13,DATE(2018,4,27),IF(O13,DATE(2018,4,20),IF(N13,DATE(2018,4,20),IF(M13,DATE(2018,4,18),IF(L13,DATE(2018,4,16),IF(K13,DATE(2018,4,16),"No Exam"))))))))))</f>
        <v>43223</v>
      </c>
      <c r="V13" s="8">
        <v>43227</v>
      </c>
      <c r="W13" s="1" t="str">
        <f>G13</f>
        <v>Mark Wiggins</v>
      </c>
      <c r="X13" s="1" t="s">
        <v>256</v>
      </c>
      <c r="Y13" s="1" t="s">
        <v>176</v>
      </c>
    </row>
    <row r="14" spans="1:25" x14ac:dyDescent="0.2">
      <c r="A14" s="1" t="s">
        <v>66</v>
      </c>
      <c r="B14" s="1" t="s">
        <v>67</v>
      </c>
      <c r="D14" s="1" t="s">
        <v>26</v>
      </c>
      <c r="E14" s="16" t="s">
        <v>58</v>
      </c>
      <c r="F14" s="2" t="s">
        <v>68</v>
      </c>
      <c r="G14" s="1" t="s">
        <v>63</v>
      </c>
      <c r="H14" s="1" t="s">
        <v>69</v>
      </c>
      <c r="I14" s="1" t="s">
        <v>70</v>
      </c>
      <c r="P14" s="1">
        <v>1</v>
      </c>
      <c r="R14" s="1">
        <v>1</v>
      </c>
      <c r="U14" s="7">
        <f>IF(T14,DATE(2018,5,14),IF(S14,DATE(2018,5,3),IF(R14,DATE(2018,5,1),IF(Q14,DATE(2018,4,30),IF(P14,DATE(2018,4,27),IF(O14,DATE(2018,4,20),IF(N14,DATE(2018,4,20),IF(M14,DATE(2018,4,18),IF(L14,DATE(2018,4,16),IF(K14,DATE(2018,4,16),"No Exam"))))))))))</f>
        <v>43221</v>
      </c>
      <c r="V14" s="8">
        <v>43223</v>
      </c>
      <c r="W14" s="1" t="str">
        <f>G14</f>
        <v>Carol Trager-Cowan</v>
      </c>
      <c r="X14" s="1" t="s">
        <v>71</v>
      </c>
      <c r="Y14" s="1" t="s">
        <v>72</v>
      </c>
    </row>
    <row r="15" spans="1:25" x14ac:dyDescent="0.2">
      <c r="A15" s="1" t="s">
        <v>169</v>
      </c>
      <c r="B15" s="1" t="s">
        <v>94</v>
      </c>
      <c r="C15" s="1" t="s">
        <v>119</v>
      </c>
      <c r="D15" s="1" t="s">
        <v>26</v>
      </c>
      <c r="E15" s="6" t="s">
        <v>247</v>
      </c>
      <c r="F15" s="2" t="s">
        <v>279</v>
      </c>
      <c r="G15" s="1" t="s">
        <v>269</v>
      </c>
      <c r="H15" s="1" t="s">
        <v>251</v>
      </c>
      <c r="R15" s="1">
        <v>1</v>
      </c>
      <c r="S15" s="1">
        <v>1</v>
      </c>
      <c r="U15" s="9">
        <f>IF(T15,DATE(2018,5,14),IF(S15,DATE(2018,5,3),IF(R15,DATE(2018,5,1),IF(Q15,DATE(2018,4,30),IF(P15,DATE(2018,4,27),IF(O15,DATE(2018,4,20),IF(N15,DATE(2018,4,20),IF(M15,DATE(2018,4,18),IF(L15,DATE(2018,4,16),IF(K15,DATE(2018,4,16),"No Exam"))))))))))</f>
        <v>43223</v>
      </c>
      <c r="V15" s="8">
        <v>43227</v>
      </c>
      <c r="W15" s="1" t="str">
        <f>G15</f>
        <v>Bernhard Hidding</v>
      </c>
      <c r="X15" s="1" t="s">
        <v>274</v>
      </c>
      <c r="Y15" s="1" t="s">
        <v>263</v>
      </c>
    </row>
    <row r="16" spans="1:25" x14ac:dyDescent="0.2">
      <c r="A16" s="1" t="s">
        <v>56</v>
      </c>
      <c r="B16" s="1" t="s">
        <v>57</v>
      </c>
      <c r="D16" s="1" t="s">
        <v>26</v>
      </c>
      <c r="E16" s="16" t="s">
        <v>58</v>
      </c>
      <c r="F16" s="2" t="s">
        <v>59</v>
      </c>
      <c r="G16" s="1" t="s">
        <v>60</v>
      </c>
      <c r="H16" s="1" t="s">
        <v>61</v>
      </c>
      <c r="P16" s="1">
        <v>1</v>
      </c>
      <c r="R16" s="1">
        <v>1</v>
      </c>
      <c r="U16" s="7">
        <f>IF(T16,DATE(2018,5,14),IF(S16,DATE(2018,5,3),IF(R16,DATE(2018,5,1),IF(Q16,DATE(2018,4,30),IF(P16,DATE(2018,4,27),IF(O16,DATE(2018,4,20),IF(N16,DATE(2018,4,20),IF(M16,DATE(2018,4,18),IF(L16,DATE(2018,4,16),IF(K16,DATE(2018,4,16),"No Exam"))))))))))</f>
        <v>43221</v>
      </c>
      <c r="V16" s="8">
        <v>43223</v>
      </c>
      <c r="W16" s="1" t="str">
        <f>G16</f>
        <v>Ben Hourahine</v>
      </c>
      <c r="X16" s="3" t="s">
        <v>62</v>
      </c>
      <c r="Y16" s="3" t="s">
        <v>63</v>
      </c>
    </row>
    <row r="17" spans="1:25" x14ac:dyDescent="0.2">
      <c r="A17" s="1" t="s">
        <v>199</v>
      </c>
      <c r="B17" s="1" t="s">
        <v>75</v>
      </c>
      <c r="C17" s="1" t="s">
        <v>200</v>
      </c>
      <c r="D17" s="1" t="s">
        <v>126</v>
      </c>
      <c r="E17" s="10" t="s">
        <v>142</v>
      </c>
      <c r="F17" s="2" t="s">
        <v>201</v>
      </c>
      <c r="G17" s="1" t="s">
        <v>162</v>
      </c>
      <c r="H17" s="1" t="s">
        <v>103</v>
      </c>
      <c r="M17" s="1">
        <v>1</v>
      </c>
      <c r="N17" s="1">
        <v>1</v>
      </c>
      <c r="U17" s="11">
        <f>IF(T17,DATE(2018,5,14),IF(S17,DATE(2018,5,3),IF(R17,DATE(2018,5,1),IF(Q17,DATE(2018,4,30),IF(P17,DATE(2018,4,27),IF(O17,DATE(2018,4,20),IF(N17,DATE(2018,4,20),IF(M17,DATE(2018,4,18),IF(L17,DATE(2018,4,16),IF(K17,DATE(2018,4,16),"No Exam"))))))))))</f>
        <v>43210</v>
      </c>
      <c r="V17" s="8">
        <v>43213</v>
      </c>
      <c r="W17" s="1" t="str">
        <f>G17</f>
        <v>Gian-Luca Oppo</v>
      </c>
      <c r="X17" s="1" t="s">
        <v>156</v>
      </c>
      <c r="Y17" s="1" t="s">
        <v>144</v>
      </c>
    </row>
    <row r="18" spans="1:25" x14ac:dyDescent="0.2">
      <c r="A18" s="1" t="s">
        <v>209</v>
      </c>
      <c r="B18" s="1" t="s">
        <v>210</v>
      </c>
      <c r="C18" s="1" t="s">
        <v>211</v>
      </c>
      <c r="D18" s="1" t="s">
        <v>26</v>
      </c>
      <c r="E18" s="10" t="s">
        <v>142</v>
      </c>
      <c r="F18" s="2" t="s">
        <v>212</v>
      </c>
      <c r="G18" s="1" t="s">
        <v>103</v>
      </c>
      <c r="H18" s="1" t="s">
        <v>144</v>
      </c>
      <c r="P18" s="1">
        <v>1</v>
      </c>
      <c r="R18" s="1">
        <v>1</v>
      </c>
      <c r="U18" s="7">
        <f>IF(T18,DATE(2018,5,14),IF(S18,DATE(2018,5,3),IF(R18,DATE(2018,5,1),IF(Q18,DATE(2018,4,30),IF(P18,DATE(2018,4,27),IF(O18,DATE(2018,4,20),IF(N18,DATE(2018,4,20),IF(M18,DATE(2018,4,18),IF(L18,DATE(2018,4,16),IF(K18,DATE(2018,4,16),"No Exam"))))))))))</f>
        <v>43221</v>
      </c>
      <c r="V18" s="8">
        <v>43223</v>
      </c>
      <c r="W18" s="1" t="str">
        <f>G18</f>
        <v>Gordon Robb</v>
      </c>
      <c r="X18" s="1" t="s">
        <v>48</v>
      </c>
      <c r="Y18" s="1" t="s">
        <v>162</v>
      </c>
    </row>
    <row r="19" spans="1:25" x14ac:dyDescent="0.2">
      <c r="A19" s="1" t="s">
        <v>320</v>
      </c>
      <c r="B19" s="1" t="s">
        <v>39</v>
      </c>
      <c r="D19" s="1" t="s">
        <v>35</v>
      </c>
      <c r="E19" s="6" t="s">
        <v>247</v>
      </c>
      <c r="F19" s="2" t="s">
        <v>321</v>
      </c>
      <c r="G19" s="1" t="s">
        <v>256</v>
      </c>
      <c r="H19" s="1" t="s">
        <v>322</v>
      </c>
      <c r="P19" s="1">
        <v>1</v>
      </c>
      <c r="S19" s="1">
        <v>1</v>
      </c>
      <c r="U19" s="9">
        <f>IF(T19,DATE(2018,5,14),IF(S19,DATE(2018,5,3),IF(R19,DATE(2018,5,1),IF(Q19,DATE(2018,4,30),IF(P19,DATE(2018,4,27),IF(O19,DATE(2018,4,20),IF(N19,DATE(2018,4,20),IF(M19,DATE(2018,4,18),IF(L19,DATE(2018,4,16),IF(K19,DATE(2018,4,16),"No Exam"))))))))))</f>
        <v>43223</v>
      </c>
      <c r="V19" s="8">
        <v>43227</v>
      </c>
      <c r="W19" s="1" t="str">
        <f>G19</f>
        <v>Wenlong He</v>
      </c>
      <c r="X19" s="1" t="s">
        <v>259</v>
      </c>
      <c r="Y19" s="1" t="s">
        <v>250</v>
      </c>
    </row>
    <row r="20" spans="1:25" x14ac:dyDescent="0.2">
      <c r="A20" s="1" t="s">
        <v>82</v>
      </c>
      <c r="B20" s="1" t="s">
        <v>83</v>
      </c>
      <c r="D20" s="1" t="s">
        <v>26</v>
      </c>
      <c r="E20" s="16" t="s">
        <v>58</v>
      </c>
      <c r="F20" s="2" t="s">
        <v>84</v>
      </c>
      <c r="G20" s="1" t="s">
        <v>79</v>
      </c>
      <c r="H20" s="1" t="s">
        <v>62</v>
      </c>
      <c r="P20" s="1">
        <v>1</v>
      </c>
      <c r="S20" s="1">
        <v>1</v>
      </c>
      <c r="U20" s="9">
        <f>IF(T20,DATE(2018,5,14),IF(S20,DATE(2018,5,3),IF(R20,DATE(2018,5,1),IF(Q20,DATE(2018,4,30),IF(P20,DATE(2018,4,27),IF(O20,DATE(2018,4,20),IF(N20,DATE(2018,4,20),IF(M20,DATE(2018,4,18),IF(L20,DATE(2018,4,16),IF(K20,DATE(2018,4,16),"No Exam"))))))))))</f>
        <v>43223</v>
      </c>
      <c r="V20" s="8">
        <v>43227</v>
      </c>
      <c r="W20" s="1" t="str">
        <f>G20</f>
        <v>Gail McConnell</v>
      </c>
      <c r="X20" s="1" t="s">
        <v>80</v>
      </c>
      <c r="Y20" s="1" t="s">
        <v>72</v>
      </c>
    </row>
    <row r="21" spans="1:25" x14ac:dyDescent="0.2">
      <c r="A21" s="1" t="s">
        <v>64</v>
      </c>
      <c r="B21" s="1" t="s">
        <v>41</v>
      </c>
      <c r="D21" s="1" t="s">
        <v>35</v>
      </c>
      <c r="E21" s="16" t="s">
        <v>58</v>
      </c>
      <c r="F21" s="2" t="s">
        <v>65</v>
      </c>
      <c r="G21" s="1" t="s">
        <v>60</v>
      </c>
      <c r="M21" s="1">
        <v>1</v>
      </c>
      <c r="R21" s="1">
        <v>1</v>
      </c>
      <c r="U21" s="7">
        <f>IF(T21,DATE(2018,5,14),IF(S21,DATE(2018,5,3),IF(R21,DATE(2018,5,1),IF(Q21,DATE(2018,4,30),IF(P21,DATE(2018,4,27),IF(O21,DATE(2018,4,20),IF(N21,DATE(2018,4,20),IF(M21,DATE(2018,4,18),IF(L21,DATE(2018,4,16),IF(K21,DATE(2018,4,16),"No Exam"))))))))))</f>
        <v>43221</v>
      </c>
      <c r="V21" s="8">
        <v>43223</v>
      </c>
      <c r="W21" s="1" t="str">
        <f>G21</f>
        <v>Ben Hourahine</v>
      </c>
      <c r="X21" s="1" t="s">
        <v>61</v>
      </c>
      <c r="Y21" s="3" t="s">
        <v>63</v>
      </c>
    </row>
    <row r="22" spans="1:25" x14ac:dyDescent="0.2">
      <c r="A22" s="1" t="s">
        <v>104</v>
      </c>
      <c r="B22" s="1" t="s">
        <v>105</v>
      </c>
      <c r="D22" s="1" t="s">
        <v>26</v>
      </c>
      <c r="E22" s="16" t="s">
        <v>58</v>
      </c>
      <c r="F22" s="2" t="s">
        <v>106</v>
      </c>
      <c r="G22" s="1" t="s">
        <v>107</v>
      </c>
      <c r="H22" s="1" t="s">
        <v>108</v>
      </c>
      <c r="R22" s="1">
        <v>1</v>
      </c>
      <c r="S22" s="1">
        <v>1</v>
      </c>
      <c r="U22" s="9">
        <f>IF(T22,DATE(2018,5,14),IF(S22,DATE(2018,5,3),IF(R22,DATE(2018,5,1),IF(Q22,DATE(2018,4,30),IF(P22,DATE(2018,4,27),IF(O22,DATE(2018,4,20),IF(N22,DATE(2018,4,20),IF(M22,DATE(2018,4,18),IF(L22,DATE(2018,4,16),IF(K22,DATE(2018,4,16),"No Exam"))))))))))</f>
        <v>43223</v>
      </c>
      <c r="V22" s="8">
        <v>43227</v>
      </c>
      <c r="W22" s="1" t="str">
        <f>G22</f>
        <v>Neil Hunt</v>
      </c>
      <c r="X22" s="1" t="s">
        <v>109</v>
      </c>
      <c r="Y22" s="1" t="s">
        <v>96</v>
      </c>
    </row>
    <row r="23" spans="1:25" x14ac:dyDescent="0.2">
      <c r="A23" s="1" t="s">
        <v>128</v>
      </c>
      <c r="B23" s="1" t="s">
        <v>129</v>
      </c>
      <c r="C23" s="1" t="s">
        <v>130</v>
      </c>
      <c r="D23" s="1" t="s">
        <v>26</v>
      </c>
      <c r="E23" s="16" t="s">
        <v>58</v>
      </c>
      <c r="F23" s="2" t="s">
        <v>131</v>
      </c>
      <c r="G23" s="1" t="s">
        <v>72</v>
      </c>
      <c r="H23" s="1" t="s">
        <v>92</v>
      </c>
      <c r="R23" s="1">
        <v>1</v>
      </c>
      <c r="S23" s="1">
        <v>1</v>
      </c>
      <c r="U23" s="9">
        <f>IF(T23,DATE(2018,5,14),IF(S23,DATE(2018,5,3),IF(R23,DATE(2018,5,1),IF(Q23,DATE(2018,4,30),IF(P23,DATE(2018,4,27),IF(O23,DATE(2018,4,20),IF(N23,DATE(2018,4,20),IF(M23,DATE(2018,4,18),IF(L23,DATE(2018,4,16),IF(K23,DATE(2018,4,16),"No Exam"))))))))))</f>
        <v>43223</v>
      </c>
      <c r="V23" s="8">
        <v>43227</v>
      </c>
      <c r="W23" s="1" t="str">
        <f>G23</f>
        <v>Robert Martin</v>
      </c>
      <c r="X23" s="1" t="s">
        <v>29</v>
      </c>
      <c r="Y23" s="1" t="s">
        <v>60</v>
      </c>
    </row>
    <row r="24" spans="1:25" x14ac:dyDescent="0.2">
      <c r="A24" s="1" t="s">
        <v>202</v>
      </c>
      <c r="B24" s="1" t="s">
        <v>203</v>
      </c>
      <c r="D24" s="1" t="s">
        <v>126</v>
      </c>
      <c r="E24" s="10" t="s">
        <v>142</v>
      </c>
      <c r="F24" s="2" t="s">
        <v>204</v>
      </c>
      <c r="G24" s="1" t="s">
        <v>103</v>
      </c>
      <c r="H24" s="1" t="s">
        <v>166</v>
      </c>
      <c r="M24" s="1">
        <v>1</v>
      </c>
      <c r="N24" s="1">
        <v>1</v>
      </c>
      <c r="U24" s="11">
        <f>IF(T24,DATE(2018,5,14),IF(S24,DATE(2018,5,3),IF(R24,DATE(2018,5,1),IF(Q24,DATE(2018,4,30),IF(P24,DATE(2018,4,27),IF(O24,DATE(2018,4,20),IF(N24,DATE(2018,4,20),IF(M24,DATE(2018,4,18),IF(L24,DATE(2018,4,16),IF(K24,DATE(2018,4,16),"No Exam"))))))))))</f>
        <v>43210</v>
      </c>
      <c r="V24" s="8">
        <v>43213</v>
      </c>
      <c r="W24" s="1" t="str">
        <f>G24</f>
        <v>Gordon Robb</v>
      </c>
      <c r="X24" s="1" t="s">
        <v>29</v>
      </c>
      <c r="Y24" s="1" t="s">
        <v>151</v>
      </c>
    </row>
    <row r="25" spans="1:25" x14ac:dyDescent="0.2">
      <c r="A25" s="1" t="s">
        <v>298</v>
      </c>
      <c r="B25" s="1" t="s">
        <v>266</v>
      </c>
      <c r="D25" s="1" t="s">
        <v>26</v>
      </c>
      <c r="E25" s="6" t="s">
        <v>247</v>
      </c>
      <c r="F25" s="2" t="s">
        <v>299</v>
      </c>
      <c r="G25" s="1" t="s">
        <v>252</v>
      </c>
      <c r="H25" s="1" t="s">
        <v>259</v>
      </c>
      <c r="R25" s="1">
        <v>1</v>
      </c>
      <c r="S25" s="1">
        <v>1</v>
      </c>
      <c r="U25" s="9">
        <f>IF(T25,DATE(2018,5,14),IF(S25,DATE(2018,5,3),IF(R25,DATE(2018,5,1),IF(Q25,DATE(2018,4,30),IF(P25,DATE(2018,4,27),IF(O25,DATE(2018,4,20),IF(N25,DATE(2018,4,20),IF(M25,DATE(2018,4,18),IF(L25,DATE(2018,4,16),IF(K25,DATE(2018,4,16),"No Exam"))))))))))</f>
        <v>43223</v>
      </c>
      <c r="V25" s="8">
        <v>43227</v>
      </c>
      <c r="W25" s="1" t="str">
        <f>G25</f>
        <v>Kevin Ronald</v>
      </c>
      <c r="X25" s="1" t="s">
        <v>283</v>
      </c>
      <c r="Y25" s="1" t="s">
        <v>255</v>
      </c>
    </row>
    <row r="26" spans="1:25" x14ac:dyDescent="0.2">
      <c r="A26" s="1" t="s">
        <v>171</v>
      </c>
      <c r="B26" s="1" t="s">
        <v>122</v>
      </c>
      <c r="C26" s="1" t="s">
        <v>172</v>
      </c>
      <c r="D26" s="1" t="s">
        <v>35</v>
      </c>
      <c r="E26" s="10" t="s">
        <v>142</v>
      </c>
      <c r="F26" s="2" t="s">
        <v>173</v>
      </c>
      <c r="G26" s="1" t="s">
        <v>174</v>
      </c>
      <c r="H26" s="1" t="s">
        <v>175</v>
      </c>
      <c r="M26" s="1">
        <v>1</v>
      </c>
      <c r="P26" s="1">
        <v>1</v>
      </c>
      <c r="U26" s="13">
        <f>IF(T26,DATE(2018,5,14),IF(S26,DATE(2018,5,3),IF(R26,DATE(2018,5,1),IF(Q26,DATE(2018,4,30),IF(P26,DATE(2018,4,27),IF(O26,DATE(2018,4,20),IF(N26,DATE(2018,4,20),IF(M26,DATE(2018,4,18),IF(L26,DATE(2018,4,16),IF(K26,DATE(2018,4,16),"No Exam"))))))))))</f>
        <v>43217</v>
      </c>
      <c r="V26" s="8">
        <v>43220</v>
      </c>
      <c r="W26" s="1" t="str">
        <f>G26</f>
        <v>Daniel Oi</v>
      </c>
      <c r="X26" s="1" t="s">
        <v>61</v>
      </c>
      <c r="Y26" s="1" t="s">
        <v>146</v>
      </c>
    </row>
    <row r="27" spans="1:25" x14ac:dyDescent="0.2">
      <c r="A27" s="1" t="s">
        <v>139</v>
      </c>
      <c r="B27" s="1" t="s">
        <v>140</v>
      </c>
      <c r="C27" s="1" t="s">
        <v>141</v>
      </c>
      <c r="D27" s="1" t="s">
        <v>26</v>
      </c>
      <c r="E27" s="10" t="s">
        <v>142</v>
      </c>
      <c r="F27" s="2" t="s">
        <v>143</v>
      </c>
      <c r="G27" s="1" t="s">
        <v>144</v>
      </c>
      <c r="H27" s="1" t="s">
        <v>145</v>
      </c>
      <c r="R27" s="1">
        <v>1</v>
      </c>
      <c r="S27" s="1">
        <v>1</v>
      </c>
      <c r="U27" s="9">
        <f>IF(T27,DATE(2018,5,14),IF(S27,DATE(2018,5,3),IF(R27,DATE(2018,5,1),IF(Q27,DATE(2018,4,30),IF(P27,DATE(2018,4,27),IF(O27,DATE(2018,4,20),IF(N27,DATE(2018,4,20),IF(M27,DATE(2018,4,18),IF(L27,DATE(2018,4,16),IF(K27,DATE(2018,4,16),"No Exam"))))))))))</f>
        <v>43223</v>
      </c>
      <c r="V27" s="8">
        <v>43227</v>
      </c>
      <c r="W27" s="1" t="str">
        <f>G27</f>
        <v>Aidan Arnold</v>
      </c>
      <c r="X27" s="1" t="s">
        <v>48</v>
      </c>
      <c r="Y27" s="1" t="s">
        <v>174</v>
      </c>
    </row>
    <row r="28" spans="1:25" x14ac:dyDescent="0.2">
      <c r="A28" s="1" t="s">
        <v>97</v>
      </c>
      <c r="B28" s="1" t="s">
        <v>83</v>
      </c>
      <c r="D28" s="1" t="s">
        <v>35</v>
      </c>
      <c r="E28" s="16" t="s">
        <v>58</v>
      </c>
      <c r="F28" s="2" t="s">
        <v>98</v>
      </c>
      <c r="G28" s="1" t="s">
        <v>96</v>
      </c>
      <c r="H28" s="1" t="s">
        <v>92</v>
      </c>
      <c r="R28" s="1">
        <v>1</v>
      </c>
      <c r="S28" s="1">
        <v>1</v>
      </c>
      <c r="U28" s="9">
        <f>IF(T28,DATE(2018,5,14),IF(S28,DATE(2018,5,3),IF(R28,DATE(2018,5,1),IF(Q28,DATE(2018,4,30),IF(P28,DATE(2018,4,27),IF(O28,DATE(2018,4,20),IF(N28,DATE(2018,4,20),IF(M28,DATE(2018,4,18),IF(L28,DATE(2018,4,16),IF(K28,DATE(2018,4,16),"No Exam"))))))))))</f>
        <v>43223</v>
      </c>
      <c r="V28" s="8">
        <v>43227</v>
      </c>
      <c r="W28" s="1" t="str">
        <f>G28</f>
        <v>Kevin O'Donnell</v>
      </c>
      <c r="X28" s="1" t="s">
        <v>62</v>
      </c>
      <c r="Y28" s="1" t="s">
        <v>72</v>
      </c>
    </row>
    <row r="29" spans="1:25" x14ac:dyDescent="0.2">
      <c r="A29" s="1" t="s">
        <v>114</v>
      </c>
      <c r="B29" s="1" t="s">
        <v>115</v>
      </c>
      <c r="C29" s="1" t="s">
        <v>116</v>
      </c>
      <c r="D29" s="1" t="s">
        <v>26</v>
      </c>
      <c r="E29" s="16" t="s">
        <v>58</v>
      </c>
      <c r="F29" s="2" t="s">
        <v>117</v>
      </c>
      <c r="G29" s="1" t="s">
        <v>109</v>
      </c>
      <c r="H29" s="1" t="s">
        <v>71</v>
      </c>
      <c r="P29" s="1">
        <v>1</v>
      </c>
      <c r="R29" s="1">
        <v>1</v>
      </c>
      <c r="U29" s="7">
        <f>IF(T29,DATE(2018,5,14),IF(S29,DATE(2018,5,3),IF(R29,DATE(2018,5,1),IF(Q29,DATE(2018,4,30),IF(P29,DATE(2018,4,27),IF(O29,DATE(2018,4,20),IF(N29,DATE(2018,4,20),IF(M29,DATE(2018,4,18),IF(L29,DATE(2018,4,16),IF(K29,DATE(2018,4,16),"No Exam"))))))))))</f>
        <v>43221</v>
      </c>
      <c r="V29" s="8">
        <v>43223</v>
      </c>
      <c r="W29" s="1" t="str">
        <f>G29</f>
        <v>Olaf Rolinski</v>
      </c>
      <c r="X29" s="1" t="s">
        <v>92</v>
      </c>
      <c r="Y29" s="1" t="s">
        <v>107</v>
      </c>
    </row>
    <row r="30" spans="1:25" x14ac:dyDescent="0.2">
      <c r="A30" s="1" t="s">
        <v>311</v>
      </c>
      <c r="B30" s="1" t="s">
        <v>312</v>
      </c>
      <c r="C30" s="1" t="s">
        <v>302</v>
      </c>
      <c r="D30" s="1" t="s">
        <v>26</v>
      </c>
      <c r="E30" s="6" t="s">
        <v>247</v>
      </c>
      <c r="F30" s="2" t="s">
        <v>313</v>
      </c>
      <c r="G30" s="1" t="s">
        <v>264</v>
      </c>
      <c r="H30" s="1" t="s">
        <v>314</v>
      </c>
      <c r="M30" s="1">
        <v>1</v>
      </c>
      <c r="S30" s="1">
        <v>1</v>
      </c>
      <c r="U30" s="9">
        <f>IF(T30,DATE(2018,5,14),IF(S30,DATE(2018,5,3),IF(R30,DATE(2018,5,1),IF(Q30,DATE(2018,4,30),IF(P30,DATE(2018,4,27),IF(O30,DATE(2018,4,20),IF(N30,DATE(2018,4,20),IF(M30,DATE(2018,4,18),IF(L30,DATE(2018,4,16),IF(K30,DATE(2018,4,16),"No Exam"))))))))))</f>
        <v>43223</v>
      </c>
      <c r="V30" s="8">
        <v>43227</v>
      </c>
      <c r="W30" s="1" t="str">
        <f>G30</f>
        <v>Paul McKenna</v>
      </c>
      <c r="X30" s="1" t="s">
        <v>167</v>
      </c>
      <c r="Y30" s="1" t="s">
        <v>166</v>
      </c>
    </row>
    <row r="31" spans="1:25" x14ac:dyDescent="0.2">
      <c r="A31" s="1" t="s">
        <v>315</v>
      </c>
      <c r="B31" s="1" t="s">
        <v>122</v>
      </c>
      <c r="C31" s="1" t="s">
        <v>129</v>
      </c>
      <c r="D31" s="1" t="s">
        <v>35</v>
      </c>
      <c r="E31" s="6" t="s">
        <v>247</v>
      </c>
      <c r="F31" s="2" t="s">
        <v>316</v>
      </c>
      <c r="G31" s="1" t="s">
        <v>264</v>
      </c>
      <c r="H31" s="1" t="s">
        <v>283</v>
      </c>
      <c r="P31" s="1">
        <v>1</v>
      </c>
      <c r="S31" s="1">
        <v>1</v>
      </c>
      <c r="U31" s="9">
        <f>IF(T31,DATE(2018,5,14),IF(S31,DATE(2018,5,3),IF(R31,DATE(2018,5,1),IF(Q31,DATE(2018,4,30),IF(P31,DATE(2018,4,27),IF(O31,DATE(2018,4,20),IF(N31,DATE(2018,4,20),IF(M31,DATE(2018,4,18),IF(L31,DATE(2018,4,16),IF(K31,DATE(2018,4,16),"No Exam"))))))))))</f>
        <v>43223</v>
      </c>
      <c r="V31" s="8">
        <v>43227</v>
      </c>
      <c r="W31" s="1" t="str">
        <f>G31</f>
        <v>Paul McKenna</v>
      </c>
      <c r="X31" s="1" t="s">
        <v>249</v>
      </c>
      <c r="Y31" s="1" t="s">
        <v>166</v>
      </c>
    </row>
    <row r="32" spans="1:25" x14ac:dyDescent="0.2">
      <c r="A32" s="1" t="s">
        <v>76</v>
      </c>
      <c r="B32" s="1" t="s">
        <v>77</v>
      </c>
      <c r="D32" s="1" t="s">
        <v>26</v>
      </c>
      <c r="E32" s="16" t="s">
        <v>58</v>
      </c>
      <c r="F32" s="2" t="s">
        <v>78</v>
      </c>
      <c r="G32" s="1" t="s">
        <v>79</v>
      </c>
      <c r="H32" s="1" t="s">
        <v>80</v>
      </c>
      <c r="P32" s="1">
        <v>1</v>
      </c>
      <c r="R32" s="1">
        <v>1</v>
      </c>
      <c r="U32" s="7">
        <f>IF(T32,DATE(2018,5,14),IF(S32,DATE(2018,5,3),IF(R32,DATE(2018,5,1),IF(Q32,DATE(2018,4,30),IF(P32,DATE(2018,4,27),IF(O32,DATE(2018,4,20),IF(N32,DATE(2018,4,20),IF(M32,DATE(2018,4,18),IF(L32,DATE(2018,4,16),IF(K32,DATE(2018,4,16),"No Exam"))))))))))</f>
        <v>43221</v>
      </c>
      <c r="V32" s="8">
        <v>43223</v>
      </c>
      <c r="W32" s="1" t="str">
        <f>G32</f>
        <v>Gail McConnell</v>
      </c>
      <c r="X32" s="1" t="s">
        <v>31</v>
      </c>
      <c r="Y32" s="1" t="s">
        <v>63</v>
      </c>
    </row>
    <row r="33" spans="1:25" x14ac:dyDescent="0.2">
      <c r="A33" s="1" t="s">
        <v>118</v>
      </c>
      <c r="B33" s="1" t="s">
        <v>119</v>
      </c>
      <c r="D33" s="1" t="s">
        <v>26</v>
      </c>
      <c r="E33" s="16" t="s">
        <v>58</v>
      </c>
      <c r="F33" s="2" t="s">
        <v>120</v>
      </c>
      <c r="G33" s="1" t="s">
        <v>109</v>
      </c>
      <c r="P33" s="1">
        <v>1</v>
      </c>
      <c r="R33" s="1">
        <v>1</v>
      </c>
      <c r="U33" s="7">
        <f>IF(T33,DATE(2018,5,14),IF(S33,DATE(2018,5,3),IF(R33,DATE(2018,5,1),IF(Q33,DATE(2018,4,30),IF(P33,DATE(2018,4,27),IF(O33,DATE(2018,4,20),IF(N33,DATE(2018,4,20),IF(M33,DATE(2018,4,18),IF(L33,DATE(2018,4,16),IF(K33,DATE(2018,4,16),"No Exam"))))))))))</f>
        <v>43221</v>
      </c>
      <c r="V33" s="8">
        <v>43223</v>
      </c>
      <c r="W33" s="1" t="str">
        <f>G33</f>
        <v>Olaf Rolinski</v>
      </c>
      <c r="X33" s="1" t="s">
        <v>92</v>
      </c>
      <c r="Y33" s="1" t="s">
        <v>107</v>
      </c>
    </row>
    <row r="34" spans="1:25" x14ac:dyDescent="0.2">
      <c r="A34" s="1" t="s">
        <v>132</v>
      </c>
      <c r="B34" s="1" t="s">
        <v>133</v>
      </c>
      <c r="D34" s="1" t="s">
        <v>26</v>
      </c>
      <c r="E34" s="16" t="s">
        <v>58</v>
      </c>
      <c r="F34" s="2" t="s">
        <v>134</v>
      </c>
      <c r="G34" s="1" t="s">
        <v>135</v>
      </c>
      <c r="H34" s="1" t="s">
        <v>80</v>
      </c>
      <c r="P34" s="1">
        <v>1</v>
      </c>
      <c r="S34" s="1">
        <v>1</v>
      </c>
      <c r="U34" s="9">
        <f>IF(T34,DATE(2018,5,14),IF(S34,DATE(2018,5,3),IF(R34,DATE(2018,5,1),IF(Q34,DATE(2018,4,30),IF(P34,DATE(2018,4,27),IF(O34,DATE(2018,4,20),IF(N34,DATE(2018,4,20),IF(M34,DATE(2018,4,18),IF(L34,DATE(2018,4,16),IF(K34,DATE(2018,4,16),"No Exam"))))))))))</f>
        <v>43223</v>
      </c>
      <c r="V34" s="8">
        <v>43227</v>
      </c>
      <c r="W34" s="1" t="str">
        <f>G34</f>
        <v>Sebastian van de Linde</v>
      </c>
      <c r="X34" s="1" t="s">
        <v>71</v>
      </c>
      <c r="Y34" s="1" t="s">
        <v>79</v>
      </c>
    </row>
    <row r="35" spans="1:25" x14ac:dyDescent="0.2">
      <c r="A35" s="1" t="s">
        <v>280</v>
      </c>
      <c r="B35" s="1" t="s">
        <v>281</v>
      </c>
      <c r="D35" s="1" t="s">
        <v>26</v>
      </c>
      <c r="E35" s="6" t="s">
        <v>247</v>
      </c>
      <c r="F35" s="2" t="s">
        <v>282</v>
      </c>
      <c r="G35" s="1" t="s">
        <v>269</v>
      </c>
      <c r="H35" s="1" t="s">
        <v>166</v>
      </c>
      <c r="P35" s="1">
        <v>1</v>
      </c>
      <c r="S35" s="1">
        <v>1</v>
      </c>
      <c r="U35" s="9">
        <f>IF(T35,DATE(2018,5,14),IF(S35,DATE(2018,5,3),IF(R35,DATE(2018,5,1),IF(Q35,DATE(2018,4,30),IF(P35,DATE(2018,4,27),IF(O35,DATE(2018,4,20),IF(N35,DATE(2018,4,20),IF(M35,DATE(2018,4,18),IF(L35,DATE(2018,4,16),IF(K35,DATE(2018,4,16),"No Exam"))))))))))</f>
        <v>43223</v>
      </c>
      <c r="V35" s="8">
        <v>43227</v>
      </c>
      <c r="W35" s="1" t="str">
        <f>G35</f>
        <v>Bernhard Hidding</v>
      </c>
      <c r="X35" s="1" t="s">
        <v>283</v>
      </c>
      <c r="Y35" s="1" t="s">
        <v>167</v>
      </c>
    </row>
    <row r="36" spans="1:25" x14ac:dyDescent="0.2">
      <c r="A36" s="1" t="s">
        <v>152</v>
      </c>
      <c r="B36" s="1" t="s">
        <v>153</v>
      </c>
      <c r="D36" s="1" t="s">
        <v>26</v>
      </c>
      <c r="E36" s="10" t="s">
        <v>142</v>
      </c>
      <c r="F36" s="2" t="s">
        <v>154</v>
      </c>
      <c r="G36" s="1" t="s">
        <v>155</v>
      </c>
      <c r="H36" s="1" t="s">
        <v>156</v>
      </c>
      <c r="M36" s="1">
        <v>1</v>
      </c>
      <c r="P36" s="1">
        <v>1</v>
      </c>
      <c r="U36" s="13">
        <f>IF(T36,DATE(2018,5,14),IF(S36,DATE(2018,5,3),IF(R36,DATE(2018,5,1),IF(Q36,DATE(2018,4,30),IF(P36,DATE(2018,4,27),IF(O36,DATE(2018,4,20),IF(N36,DATE(2018,4,20),IF(M36,DATE(2018,4,18),IF(L36,DATE(2018,4,16),IF(K36,DATE(2018,4,16),"No Exam"))))))))))</f>
        <v>43217</v>
      </c>
      <c r="V36" s="8">
        <v>43220</v>
      </c>
      <c r="W36" s="1" t="str">
        <f>G36</f>
        <v>Andrew Daley</v>
      </c>
      <c r="X36" s="1" t="s">
        <v>157</v>
      </c>
      <c r="Y36" s="1" t="s">
        <v>151</v>
      </c>
    </row>
    <row r="37" spans="1:25" x14ac:dyDescent="0.2">
      <c r="A37" s="1" t="s">
        <v>226</v>
      </c>
      <c r="B37" s="1" t="s">
        <v>164</v>
      </c>
      <c r="D37" s="1" t="s">
        <v>126</v>
      </c>
      <c r="E37" s="10" t="s">
        <v>142</v>
      </c>
      <c r="F37" s="2" t="s">
        <v>227</v>
      </c>
      <c r="G37" s="1" t="s">
        <v>156</v>
      </c>
      <c r="H37" s="1" t="s">
        <v>151</v>
      </c>
      <c r="N37" s="1">
        <v>1</v>
      </c>
      <c r="P37" s="1">
        <v>1</v>
      </c>
      <c r="U37" s="13">
        <f>IF(T37,DATE(2018,5,14),IF(S37,DATE(2018,5,3),IF(R37,DATE(2018,5,1),IF(Q37,DATE(2018,4,30),IF(P37,DATE(2018,4,27),IF(O37,DATE(2018,4,20),IF(N37,DATE(2018,4,20),IF(M37,DATE(2018,4,18),IF(L37,DATE(2018,4,16),IF(K37,DATE(2018,4,16),"No Exam"))))))))))</f>
        <v>43217</v>
      </c>
      <c r="V37" s="8">
        <v>43220</v>
      </c>
      <c r="W37" s="1" t="str">
        <f>G37</f>
        <v>Marco Piani</v>
      </c>
      <c r="X37" s="1" t="s">
        <v>161</v>
      </c>
      <c r="Y37" s="1" t="s">
        <v>155</v>
      </c>
    </row>
    <row r="38" spans="1:25" x14ac:dyDescent="0.2">
      <c r="A38" s="1" t="s">
        <v>123</v>
      </c>
      <c r="B38" s="1" t="s">
        <v>124</v>
      </c>
      <c r="C38" s="1" t="s">
        <v>125</v>
      </c>
      <c r="D38" s="1" t="s">
        <v>126</v>
      </c>
      <c r="E38" s="16" t="s">
        <v>58</v>
      </c>
      <c r="F38" s="2" t="s">
        <v>127</v>
      </c>
      <c r="G38" s="1" t="s">
        <v>61</v>
      </c>
      <c r="H38" s="1" t="s">
        <v>107</v>
      </c>
      <c r="M38" s="1">
        <v>1</v>
      </c>
      <c r="N38" s="1">
        <v>1</v>
      </c>
      <c r="U38" s="11">
        <f>IF(T38,DATE(2018,5,14),IF(S38,DATE(2018,5,3),IF(R38,DATE(2018,5,1),IF(Q38,DATE(2018,4,30),IF(P38,DATE(2018,4,27),IF(O38,DATE(2018,4,20),IF(N38,DATE(2018,4,20),IF(M38,DATE(2018,4,18),IF(L38,DATE(2018,4,16),IF(K38,DATE(2018,4,16),"No Exam"))))))))))</f>
        <v>43210</v>
      </c>
      <c r="V38" s="8">
        <v>43213</v>
      </c>
      <c r="W38" s="1" t="str">
        <f>G38</f>
        <v>Oliver Henrich</v>
      </c>
      <c r="X38" s="1" t="s">
        <v>80</v>
      </c>
      <c r="Y38" s="1" t="s">
        <v>60</v>
      </c>
    </row>
    <row r="39" spans="1:25" x14ac:dyDescent="0.2">
      <c r="A39" s="1" t="s">
        <v>147</v>
      </c>
      <c r="B39" s="1" t="s">
        <v>148</v>
      </c>
      <c r="D39" s="1" t="s">
        <v>35</v>
      </c>
      <c r="E39" s="10" t="s">
        <v>142</v>
      </c>
      <c r="F39" s="2" t="s">
        <v>149</v>
      </c>
      <c r="G39" s="1" t="s">
        <v>146</v>
      </c>
      <c r="H39" s="1" t="s">
        <v>150</v>
      </c>
      <c r="M39" s="1">
        <v>1</v>
      </c>
      <c r="P39" s="1">
        <v>1</v>
      </c>
      <c r="U39" s="13">
        <f>IF(T39,DATE(2018,5,14),IF(S39,DATE(2018,5,3),IF(R39,DATE(2018,5,1),IF(Q39,DATE(2018,4,30),IF(P39,DATE(2018,4,27),IF(O39,DATE(2018,4,20),IF(N39,DATE(2018,4,20),IF(M39,DATE(2018,4,18),IF(L39,DATE(2018,4,16),IF(K39,DATE(2018,4,16),"No Exam"))))))))))</f>
        <v>43217</v>
      </c>
      <c r="V39" s="8">
        <v>43220</v>
      </c>
      <c r="W39" s="1" t="str">
        <f>G39</f>
        <v>Alison Yao</v>
      </c>
      <c r="X39" s="1" t="s">
        <v>48</v>
      </c>
      <c r="Y39" s="1" t="s">
        <v>162</v>
      </c>
    </row>
    <row r="40" spans="1:25" x14ac:dyDescent="0.2">
      <c r="A40" s="1" t="s">
        <v>323</v>
      </c>
      <c r="B40" s="1" t="s">
        <v>302</v>
      </c>
      <c r="C40" s="1" t="s">
        <v>324</v>
      </c>
      <c r="D40" s="1" t="s">
        <v>35</v>
      </c>
      <c r="E40" s="6" t="s">
        <v>247</v>
      </c>
      <c r="F40" s="2" t="s">
        <v>325</v>
      </c>
      <c r="G40" s="1" t="s">
        <v>256</v>
      </c>
      <c r="H40" s="1" t="s">
        <v>326</v>
      </c>
      <c r="R40" s="1">
        <v>1</v>
      </c>
      <c r="S40" s="1">
        <v>1</v>
      </c>
      <c r="U40" s="9">
        <f>IF(T40,DATE(2018,5,14),IF(S40,DATE(2018,5,3),IF(R40,DATE(2018,5,1),IF(Q40,DATE(2018,4,30),IF(P40,DATE(2018,4,27),IF(O40,DATE(2018,4,20),IF(N40,DATE(2018,4,20),IF(M40,DATE(2018,4,18),IF(L40,DATE(2018,4,16),IF(K40,DATE(2018,4,16),"No Exam"))))))))))</f>
        <v>43223</v>
      </c>
      <c r="V40" s="8">
        <v>43227</v>
      </c>
      <c r="W40" s="1" t="str">
        <f>G40</f>
        <v>Wenlong He</v>
      </c>
      <c r="X40" s="1" t="s">
        <v>259</v>
      </c>
      <c r="Y40" s="1" t="s">
        <v>250</v>
      </c>
    </row>
    <row r="41" spans="1:25" x14ac:dyDescent="0.2">
      <c r="A41" s="1" t="s">
        <v>327</v>
      </c>
      <c r="B41" s="1" t="s">
        <v>25</v>
      </c>
      <c r="D41" s="1" t="s">
        <v>35</v>
      </c>
      <c r="E41" s="6" t="s">
        <v>247</v>
      </c>
      <c r="F41" s="2" t="s">
        <v>328</v>
      </c>
      <c r="G41" s="1" t="s">
        <v>167</v>
      </c>
      <c r="H41" s="1" t="s">
        <v>329</v>
      </c>
      <c r="P41" s="1">
        <v>1</v>
      </c>
      <c r="R41" s="1">
        <v>1</v>
      </c>
      <c r="U41" s="7">
        <f>IF(T41,DATE(2018,5,14),IF(S41,DATE(2018,5,3),IF(R41,DATE(2018,5,1),IF(Q41,DATE(2018,4,30),IF(P41,DATE(2018,4,27),IF(O41,DATE(2018,4,20),IF(N41,DATE(2018,4,20),IF(M41,DATE(2018,4,18),IF(L41,DATE(2018,4,16),IF(K41,DATE(2018,4,16),"No Exam"))))))))))</f>
        <v>43221</v>
      </c>
      <c r="V41" s="8">
        <v>43223</v>
      </c>
      <c r="W41" s="1" t="str">
        <f>G41</f>
        <v>Zhengming Sheng</v>
      </c>
      <c r="X41" s="1" t="s">
        <v>256</v>
      </c>
      <c r="Y41" s="1" t="s">
        <v>255</v>
      </c>
    </row>
    <row r="42" spans="1:25" x14ac:dyDescent="0.2">
      <c r="A42" s="1" t="s">
        <v>121</v>
      </c>
      <c r="B42" s="1" t="s">
        <v>122</v>
      </c>
      <c r="C42" s="1" t="s">
        <v>75</v>
      </c>
      <c r="D42" s="1" t="s">
        <v>26</v>
      </c>
      <c r="E42" s="16" t="s">
        <v>58</v>
      </c>
      <c r="F42" s="2" t="s">
        <v>117</v>
      </c>
      <c r="G42" s="1" t="s">
        <v>109</v>
      </c>
      <c r="H42" s="1" t="s">
        <v>71</v>
      </c>
      <c r="M42" s="1">
        <v>1</v>
      </c>
      <c r="R42" s="1">
        <v>1</v>
      </c>
      <c r="U42" s="7">
        <f>IF(T42,DATE(2018,5,14),IF(S42,DATE(2018,5,3),IF(R42,DATE(2018,5,1),IF(Q42,DATE(2018,4,30),IF(P42,DATE(2018,4,27),IF(O42,DATE(2018,4,20),IF(N42,DATE(2018,4,20),IF(M42,DATE(2018,4,18),IF(L42,DATE(2018,4,16),IF(K42,DATE(2018,4,16),"No Exam"))))))))))</f>
        <v>43221</v>
      </c>
      <c r="V42" s="8">
        <v>43223</v>
      </c>
      <c r="W42" s="1" t="str">
        <f>G42</f>
        <v>Olaf Rolinski</v>
      </c>
      <c r="X42" s="1" t="s">
        <v>92</v>
      </c>
      <c r="Y42" s="1" t="s">
        <v>107</v>
      </c>
    </row>
    <row r="43" spans="1:25" x14ac:dyDescent="0.2">
      <c r="A43" s="1" t="s">
        <v>234</v>
      </c>
      <c r="B43" s="1" t="s">
        <v>235</v>
      </c>
      <c r="C43" s="1" t="s">
        <v>236</v>
      </c>
      <c r="D43" s="1" t="s">
        <v>35</v>
      </c>
      <c r="E43" s="10" t="s">
        <v>142</v>
      </c>
      <c r="F43" s="2" t="s">
        <v>237</v>
      </c>
      <c r="G43" s="1" t="s">
        <v>145</v>
      </c>
      <c r="H43" s="1" t="s">
        <v>238</v>
      </c>
      <c r="P43" s="1">
        <v>1</v>
      </c>
      <c r="R43" s="1">
        <v>1</v>
      </c>
      <c r="U43" s="7">
        <f>IF(T43,DATE(2018,5,14),IF(S43,DATE(2018,5,3),IF(R43,DATE(2018,5,1),IF(Q43,DATE(2018,4,30),IF(P43,DATE(2018,4,27),IF(O43,DATE(2018,4,20),IF(N43,DATE(2018,4,20),IF(M43,DATE(2018,4,18),IF(L43,DATE(2018,4,16),IF(K43,DATE(2018,4,16),"No Exam"))))))))))</f>
        <v>43221</v>
      </c>
      <c r="V43" s="8">
        <v>43223</v>
      </c>
      <c r="W43" s="1" t="str">
        <f>G43</f>
        <v>Paul Griffin</v>
      </c>
      <c r="X43" s="1" t="s">
        <v>184</v>
      </c>
      <c r="Y43" s="1" t="s">
        <v>185</v>
      </c>
    </row>
    <row r="44" spans="1:25" x14ac:dyDescent="0.2">
      <c r="A44" s="1" t="s">
        <v>244</v>
      </c>
      <c r="B44" s="1" t="s">
        <v>245</v>
      </c>
      <c r="C44" s="1" t="s">
        <v>246</v>
      </c>
      <c r="D44" s="1" t="s">
        <v>126</v>
      </c>
      <c r="E44" s="6" t="s">
        <v>247</v>
      </c>
      <c r="F44" s="2" t="s">
        <v>248</v>
      </c>
      <c r="G44" s="1" t="s">
        <v>249</v>
      </c>
      <c r="H44" s="1" t="s">
        <v>250</v>
      </c>
      <c r="N44" s="1">
        <v>1</v>
      </c>
      <c r="P44" s="1">
        <v>1</v>
      </c>
      <c r="U44" s="13">
        <f>IF(T44,DATE(2018,5,14),IF(S44,DATE(2018,5,3),IF(R44,DATE(2018,5,1),IF(Q44,DATE(2018,4,30),IF(P44,DATE(2018,4,27),IF(O44,DATE(2018,4,20),IF(N44,DATE(2018,4,20),IF(M44,DATE(2018,4,18),IF(L44,DATE(2018,4,16),IF(K44,DATE(2018,4,16),"No Exam"))))))))))</f>
        <v>43217</v>
      </c>
      <c r="V44" s="8">
        <v>43220</v>
      </c>
      <c r="W44" s="1" t="str">
        <f>G44</f>
        <v>Adam Noble</v>
      </c>
      <c r="X44" s="1" t="s">
        <v>251</v>
      </c>
      <c r="Y44" s="1" t="s">
        <v>252</v>
      </c>
    </row>
    <row r="45" spans="1:25" x14ac:dyDescent="0.2">
      <c r="A45" s="1" t="s">
        <v>192</v>
      </c>
      <c r="B45" s="1" t="s">
        <v>193</v>
      </c>
      <c r="D45" s="1" t="s">
        <v>35</v>
      </c>
      <c r="E45" s="10" t="s">
        <v>142</v>
      </c>
      <c r="F45" s="2" t="s">
        <v>194</v>
      </c>
      <c r="G45" s="1" t="s">
        <v>81</v>
      </c>
      <c r="H45" s="1" t="s">
        <v>146</v>
      </c>
      <c r="I45" s="1" t="s">
        <v>195</v>
      </c>
      <c r="R45" s="1">
        <v>1</v>
      </c>
      <c r="S45" s="1">
        <v>1</v>
      </c>
      <c r="U45" s="9">
        <f>IF(T45,DATE(2018,5,14),IF(S45,DATE(2018,5,3),IF(R45,DATE(2018,5,1),IF(Q45,DATE(2018,4,30),IF(P45,DATE(2018,4,27),IF(O45,DATE(2018,4,20),IF(N45,DATE(2018,4,20),IF(M45,DATE(2018,4,18),IF(L45,DATE(2018,4,16),IF(K45,DATE(2018,4,16),"No Exam"))))))))))</f>
        <v>43223</v>
      </c>
      <c r="V45" s="8">
        <v>43227</v>
      </c>
      <c r="W45" s="1" t="str">
        <f>G45</f>
        <v>Francesco Papoff</v>
      </c>
      <c r="X45" s="1" t="s">
        <v>29</v>
      </c>
      <c r="Y45" s="1" t="s">
        <v>144</v>
      </c>
    </row>
    <row r="46" spans="1:25" x14ac:dyDescent="0.2">
      <c r="A46" s="1" t="s">
        <v>163</v>
      </c>
      <c r="B46" s="1" t="s">
        <v>164</v>
      </c>
      <c r="D46" s="1" t="s">
        <v>35</v>
      </c>
      <c r="E46" s="10" t="s">
        <v>142</v>
      </c>
      <c r="F46" s="2" t="s">
        <v>165</v>
      </c>
      <c r="G46" s="1" t="s">
        <v>166</v>
      </c>
      <c r="H46" s="1" t="s">
        <v>103</v>
      </c>
      <c r="M46" s="1">
        <v>1</v>
      </c>
      <c r="P46" s="1">
        <v>1</v>
      </c>
      <c r="U46" s="13">
        <f>IF(T46,DATE(2018,5,14),IF(S46,DATE(2018,5,3),IF(R46,DATE(2018,5,1),IF(Q46,DATE(2018,4,30),IF(P46,DATE(2018,4,27),IF(O46,DATE(2018,4,20),IF(N46,DATE(2018,4,20),IF(M46,DATE(2018,4,18),IF(L46,DATE(2018,4,16),IF(K46,DATE(2018,4,16),"No Exam"))))))))))</f>
        <v>43217</v>
      </c>
      <c r="V46" s="8">
        <v>43220</v>
      </c>
      <c r="W46" s="1" t="str">
        <f>G46</f>
        <v>Brian McNeil</v>
      </c>
      <c r="X46" s="1" t="s">
        <v>161</v>
      </c>
      <c r="Y46" s="1" t="s">
        <v>162</v>
      </c>
    </row>
    <row r="47" spans="1:25" x14ac:dyDescent="0.2">
      <c r="A47" s="1" t="s">
        <v>270</v>
      </c>
      <c r="B47" s="1" t="s">
        <v>271</v>
      </c>
      <c r="D47" s="1" t="s">
        <v>35</v>
      </c>
      <c r="E47" s="6" t="s">
        <v>247</v>
      </c>
      <c r="F47" s="2" t="s">
        <v>272</v>
      </c>
      <c r="G47" s="3" t="s">
        <v>273</v>
      </c>
      <c r="H47" s="3" t="s">
        <v>250</v>
      </c>
      <c r="I47" s="3"/>
      <c r="J47" s="3"/>
      <c r="M47" s="3"/>
      <c r="P47" s="3"/>
      <c r="R47" s="1">
        <v>1</v>
      </c>
      <c r="S47" s="3">
        <v>1</v>
      </c>
      <c r="U47" s="9">
        <f>IF(T47,DATE(2018,5,14),IF(S47,DATE(2018,5,3),IF(R47,DATE(2018,5,1),IF(Q47,DATE(2018,4,30),IF(P47,DATE(2018,4,27),IF(O47,DATE(2018,4,20),IF(N47,DATE(2018,4,20),IF(M47,DATE(2018,4,18),IF(L47,DATE(2018,4,16),IF(K47,DATE(2018,4,16),"No Exam"))))))))))</f>
        <v>43223</v>
      </c>
      <c r="V47" s="8">
        <v>43227</v>
      </c>
      <c r="W47" s="1" t="str">
        <f>G47</f>
        <v>Bernhard Ersfeld</v>
      </c>
      <c r="X47" s="1" t="s">
        <v>274</v>
      </c>
      <c r="Y47" s="1" t="s">
        <v>263</v>
      </c>
    </row>
    <row r="48" spans="1:25" x14ac:dyDescent="0.2">
      <c r="A48" s="1" t="s">
        <v>136</v>
      </c>
      <c r="B48" s="1" t="s">
        <v>137</v>
      </c>
      <c r="D48" s="1" t="s">
        <v>35</v>
      </c>
      <c r="E48" s="16" t="s">
        <v>58</v>
      </c>
      <c r="F48" s="2" t="s">
        <v>138</v>
      </c>
      <c r="G48" s="1" t="s">
        <v>71</v>
      </c>
      <c r="M48" s="1">
        <v>1</v>
      </c>
      <c r="R48" s="1">
        <v>1</v>
      </c>
      <c r="U48" s="7">
        <f>IF(T48,DATE(2018,5,14),IF(S48,DATE(2018,5,3),IF(R48,DATE(2018,5,1),IF(Q48,DATE(2018,4,30),IF(P48,DATE(2018,4,27),IF(O48,DATE(2018,4,20),IF(N48,DATE(2018,4,20),IF(M48,DATE(2018,4,18),IF(L48,DATE(2018,4,16),IF(K48,DATE(2018,4,16),"No Exam"))))))))))</f>
        <v>43221</v>
      </c>
      <c r="V48" s="8">
        <v>43223</v>
      </c>
      <c r="W48" s="1" t="str">
        <f>G48</f>
        <v>Yu Chen</v>
      </c>
      <c r="X48" s="1" t="s">
        <v>80</v>
      </c>
      <c r="Y48" s="1" t="s">
        <v>62</v>
      </c>
    </row>
    <row r="49" spans="1:25" x14ac:dyDescent="0.2">
      <c r="A49" s="1" t="s">
        <v>228</v>
      </c>
      <c r="B49" s="1" t="s">
        <v>229</v>
      </c>
      <c r="D49" s="1" t="s">
        <v>26</v>
      </c>
      <c r="E49" s="10" t="s">
        <v>142</v>
      </c>
      <c r="F49" s="2" t="s">
        <v>230</v>
      </c>
      <c r="G49" s="1" t="s">
        <v>215</v>
      </c>
      <c r="H49" s="1" t="s">
        <v>231</v>
      </c>
      <c r="M49" s="1">
        <v>1</v>
      </c>
      <c r="R49" s="1">
        <v>1</v>
      </c>
      <c r="U49" s="7">
        <f>IF(T49,DATE(2018,5,14),IF(S49,DATE(2018,5,3),IF(R49,DATE(2018,5,1),IF(Q49,DATE(2018,4,30),IF(P49,DATE(2018,4,27),IF(O49,DATE(2018,4,20),IF(N49,DATE(2018,4,20),IF(M49,DATE(2018,4,18),IF(L49,DATE(2018,4,16),IF(K49,DATE(2018,4,16),"No Exam"))))))))))</f>
        <v>43221</v>
      </c>
      <c r="V49" s="8">
        <v>43223</v>
      </c>
      <c r="W49" s="1" t="str">
        <f>G49</f>
        <v>Nigel Langford</v>
      </c>
      <c r="X49" s="1" t="s">
        <v>135</v>
      </c>
      <c r="Y49" s="1" t="s">
        <v>185</v>
      </c>
    </row>
    <row r="50" spans="1:25" x14ac:dyDescent="0.2">
      <c r="A50" s="1" t="s">
        <v>239</v>
      </c>
      <c r="B50" s="1" t="s">
        <v>45</v>
      </c>
      <c r="D50" s="1" t="s">
        <v>26</v>
      </c>
      <c r="E50" s="10" t="s">
        <v>142</v>
      </c>
      <c r="F50" s="2" t="s">
        <v>240</v>
      </c>
      <c r="G50" s="1" t="s">
        <v>145</v>
      </c>
      <c r="H50" s="1" t="s">
        <v>241</v>
      </c>
      <c r="P50" s="1">
        <v>1</v>
      </c>
      <c r="R50" s="1">
        <v>1</v>
      </c>
      <c r="U50" s="7">
        <f>IF(T50,DATE(2018,5,14),IF(S50,DATE(2018,5,3),IF(R50,DATE(2018,5,1),IF(Q50,DATE(2018,4,30),IF(P50,DATE(2018,4,27),IF(O50,DATE(2018,4,20),IF(N50,DATE(2018,4,20),IF(M50,DATE(2018,4,18),IF(L50,DATE(2018,4,16),IF(K50,DATE(2018,4,16),"No Exam"))))))))))</f>
        <v>43221</v>
      </c>
      <c r="V50" s="8">
        <v>43223</v>
      </c>
      <c r="W50" s="1" t="str">
        <f>G50</f>
        <v>Paul Griffin</v>
      </c>
      <c r="X50" s="1" t="s">
        <v>184</v>
      </c>
      <c r="Y50" s="1" t="s">
        <v>185</v>
      </c>
    </row>
    <row r="51" spans="1:25" x14ac:dyDescent="0.2">
      <c r="A51" s="1" t="s">
        <v>291</v>
      </c>
      <c r="B51" s="1" t="s">
        <v>292</v>
      </c>
      <c r="C51" s="1" t="s">
        <v>293</v>
      </c>
      <c r="D51" s="1" t="s">
        <v>26</v>
      </c>
      <c r="E51" s="6" t="s">
        <v>247</v>
      </c>
      <c r="F51" s="2" t="s">
        <v>294</v>
      </c>
      <c r="G51" s="1" t="s">
        <v>250</v>
      </c>
      <c r="H51" s="1" t="s">
        <v>249</v>
      </c>
      <c r="I51" s="1" t="s">
        <v>290</v>
      </c>
      <c r="P51" s="1">
        <v>1</v>
      </c>
      <c r="R51" s="1">
        <v>1</v>
      </c>
      <c r="U51" s="7">
        <f>IF(T51,DATE(2018,5,14),IF(S51,DATE(2018,5,3),IF(R51,DATE(2018,5,1),IF(Q51,DATE(2018,4,30),IF(P51,DATE(2018,4,27),IF(O51,DATE(2018,4,20),IF(N51,DATE(2018,4,20),IF(M51,DATE(2018,4,18),IF(L51,DATE(2018,4,16),IF(K51,DATE(2018,4,16),"No Exam"))))))))))</f>
        <v>43221</v>
      </c>
      <c r="V51" s="8">
        <v>43223</v>
      </c>
      <c r="W51" s="1" t="str">
        <f>G51</f>
        <v>Dino Jaroszynski</v>
      </c>
      <c r="X51" s="1" t="s">
        <v>273</v>
      </c>
      <c r="Y51" s="1" t="s">
        <v>176</v>
      </c>
    </row>
    <row r="52" spans="1:25" x14ac:dyDescent="0.2">
      <c r="A52" s="1" t="s">
        <v>275</v>
      </c>
      <c r="B52" s="1" t="s">
        <v>276</v>
      </c>
      <c r="C52" s="1" t="s">
        <v>277</v>
      </c>
      <c r="D52" s="1" t="s">
        <v>26</v>
      </c>
      <c r="E52" s="6" t="s">
        <v>247</v>
      </c>
      <c r="F52" s="2" t="s">
        <v>278</v>
      </c>
      <c r="G52" s="1" t="s">
        <v>269</v>
      </c>
      <c r="H52" s="1" t="s">
        <v>251</v>
      </c>
      <c r="P52" s="1">
        <v>1</v>
      </c>
      <c r="R52" s="1">
        <v>1</v>
      </c>
      <c r="U52" s="7">
        <f>IF(T52,DATE(2018,5,14),IF(S52,DATE(2018,5,3),IF(R52,DATE(2018,5,1),IF(Q52,DATE(2018,4,30),IF(P52,DATE(2018,4,27),IF(O52,DATE(2018,4,20),IF(N52,DATE(2018,4,20),IF(M52,DATE(2018,4,18),IF(L52,DATE(2018,4,16),IF(K52,DATE(2018,4,16),"No Exam"))))))))))</f>
        <v>43221</v>
      </c>
      <c r="V52" s="8">
        <v>43223</v>
      </c>
      <c r="W52" s="1" t="str">
        <f>G52</f>
        <v>Bernhard Hidding</v>
      </c>
      <c r="X52" s="1" t="s">
        <v>274</v>
      </c>
      <c r="Y52" s="1" t="s">
        <v>255</v>
      </c>
    </row>
    <row r="53" spans="1:25" x14ac:dyDescent="0.2">
      <c r="A53" s="1" t="s">
        <v>265</v>
      </c>
      <c r="B53" s="1" t="s">
        <v>266</v>
      </c>
      <c r="C53" s="1" t="s">
        <v>267</v>
      </c>
      <c r="D53" s="1" t="s">
        <v>35</v>
      </c>
      <c r="E53" s="6" t="s">
        <v>247</v>
      </c>
      <c r="F53" s="2" t="s">
        <v>268</v>
      </c>
      <c r="G53" s="1" t="s">
        <v>263</v>
      </c>
      <c r="H53" s="1" t="s">
        <v>252</v>
      </c>
      <c r="R53" s="1">
        <v>1</v>
      </c>
      <c r="S53" s="1">
        <v>1</v>
      </c>
      <c r="U53" s="9">
        <f>IF(T53,DATE(2018,5,14),IF(S53,DATE(2018,5,3),IF(R53,DATE(2018,5,1),IF(Q53,DATE(2018,4,30),IF(P53,DATE(2018,4,27),IF(O53,DATE(2018,4,20),IF(N53,DATE(2018,4,20),IF(M53,DATE(2018,4,18),IF(L53,DATE(2018,4,16),IF(K53,DATE(2018,4,16),"No Exam"))))))))))</f>
        <v>43223</v>
      </c>
      <c r="V53" s="8">
        <v>43227</v>
      </c>
      <c r="W53" s="1" t="str">
        <f>G53</f>
        <v>Bengt Eliasson</v>
      </c>
      <c r="X53" s="1" t="s">
        <v>251</v>
      </c>
      <c r="Y53" s="1" t="s">
        <v>269</v>
      </c>
    </row>
    <row r="54" spans="1:25" x14ac:dyDescent="0.2">
      <c r="A54" s="1" t="s">
        <v>158</v>
      </c>
      <c r="B54" s="1" t="s">
        <v>159</v>
      </c>
      <c r="C54" s="1" t="s">
        <v>77</v>
      </c>
      <c r="D54" s="1" t="s">
        <v>35</v>
      </c>
      <c r="E54" s="10" t="s">
        <v>142</v>
      </c>
      <c r="F54" s="2" t="s">
        <v>160</v>
      </c>
      <c r="G54" s="1" t="s">
        <v>155</v>
      </c>
      <c r="H54" s="1" t="s">
        <v>161</v>
      </c>
      <c r="P54" s="1">
        <v>1</v>
      </c>
      <c r="R54" s="1">
        <v>1</v>
      </c>
      <c r="U54" s="7">
        <f>IF(T54,DATE(2018,5,14),IF(S54,DATE(2018,5,3),IF(R54,DATE(2018,5,1),IF(Q54,DATE(2018,4,30),IF(P54,DATE(2018,4,27),IF(O54,DATE(2018,4,20),IF(N54,DATE(2018,4,20),IF(M54,DATE(2018,4,18),IF(L54,DATE(2018,4,16),IF(K54,DATE(2018,4,16),"No Exam"))))))))))</f>
        <v>43221</v>
      </c>
      <c r="V54" s="8">
        <v>43223</v>
      </c>
      <c r="W54" s="1" t="str">
        <f>G54</f>
        <v>Andrew Daley</v>
      </c>
      <c r="X54" s="1" t="s">
        <v>157</v>
      </c>
      <c r="Y54" s="1" t="s">
        <v>151</v>
      </c>
    </row>
    <row r="55" spans="1:25" x14ac:dyDescent="0.2">
      <c r="A55" s="1" t="s">
        <v>110</v>
      </c>
      <c r="B55" s="1" t="s">
        <v>111</v>
      </c>
      <c r="D55" s="1" t="s">
        <v>26</v>
      </c>
      <c r="E55" s="16" t="s">
        <v>58</v>
      </c>
      <c r="F55" s="2" t="s">
        <v>112</v>
      </c>
      <c r="G55" s="1" t="s">
        <v>107</v>
      </c>
      <c r="H55" s="1" t="s">
        <v>113</v>
      </c>
      <c r="P55" s="1">
        <v>1</v>
      </c>
      <c r="S55" s="1">
        <v>1</v>
      </c>
      <c r="U55" s="9">
        <f>IF(T55,DATE(2018,5,14),IF(S55,DATE(2018,5,3),IF(R55,DATE(2018,5,1),IF(Q55,DATE(2018,4,30),IF(P55,DATE(2018,4,27),IF(O55,DATE(2018,4,20),IF(N55,DATE(2018,4,20),IF(M55,DATE(2018,4,18),IF(L55,DATE(2018,4,16),IF(K55,DATE(2018,4,16),"No Exam"))))))))))</f>
        <v>43223</v>
      </c>
      <c r="V55" s="8">
        <v>43227</v>
      </c>
      <c r="W55" s="1" t="str">
        <f>G55</f>
        <v>Neil Hunt</v>
      </c>
      <c r="X55" s="1" t="s">
        <v>109</v>
      </c>
      <c r="Y55" s="1" t="s">
        <v>96</v>
      </c>
    </row>
    <row r="56" spans="1:25" x14ac:dyDescent="0.2">
      <c r="A56" s="1" t="s">
        <v>85</v>
      </c>
      <c r="B56" s="1" t="s">
        <v>86</v>
      </c>
      <c r="D56" s="1" t="s">
        <v>35</v>
      </c>
      <c r="E56" s="16" t="s">
        <v>58</v>
      </c>
      <c r="F56" s="2" t="s">
        <v>87</v>
      </c>
      <c r="G56" s="1" t="s">
        <v>79</v>
      </c>
      <c r="H56" s="1" t="s">
        <v>62</v>
      </c>
      <c r="M56" s="1">
        <v>1</v>
      </c>
      <c r="S56" s="1">
        <v>1</v>
      </c>
      <c r="U56" s="9">
        <f>IF(T56,DATE(2018,5,14),IF(S56,DATE(2018,5,3),IF(R56,DATE(2018,5,1),IF(Q56,DATE(2018,4,30),IF(P56,DATE(2018,4,27),IF(O56,DATE(2018,4,20),IF(N56,DATE(2018,4,20),IF(M56,DATE(2018,4,18),IF(L56,DATE(2018,4,16),IF(K56,DATE(2018,4,16),"No Exam"))))))))))</f>
        <v>43223</v>
      </c>
      <c r="V56" s="8">
        <v>43227</v>
      </c>
      <c r="W56" s="1" t="str">
        <f>G56</f>
        <v>Gail McConnell</v>
      </c>
      <c r="X56" s="1" t="s">
        <v>80</v>
      </c>
      <c r="Y56" s="1" t="s">
        <v>81</v>
      </c>
    </row>
    <row r="57" spans="1:25" x14ac:dyDescent="0.2">
      <c r="A57" s="1" t="s">
        <v>330</v>
      </c>
      <c r="B57" s="1" t="s">
        <v>97</v>
      </c>
      <c r="D57" s="1" t="s">
        <v>35</v>
      </c>
      <c r="E57" s="6" t="s">
        <v>247</v>
      </c>
      <c r="F57" s="2" t="s">
        <v>331</v>
      </c>
      <c r="G57" s="1" t="s">
        <v>167</v>
      </c>
      <c r="H57" s="1" t="s">
        <v>329</v>
      </c>
      <c r="S57" s="1">
        <v>1</v>
      </c>
      <c r="U57" s="9">
        <f>IF(T57,DATE(2018,5,14),IF(S57,DATE(2018,5,3),IF(R57,DATE(2018,5,1),IF(Q57,DATE(2018,4,30),IF(P57,DATE(2018,4,27),IF(O57,DATE(2018,4,20),IF(N57,DATE(2018,4,20),IF(M57,DATE(2018,4,18),IF(L57,DATE(2018,4,16),IF(K57,DATE(2018,4,16),"No Exam"))))))))))</f>
        <v>43223</v>
      </c>
      <c r="V57" s="8">
        <v>43227</v>
      </c>
      <c r="W57" s="1" t="str">
        <f>G57</f>
        <v>Zhengming Sheng</v>
      </c>
      <c r="X57" s="1" t="s">
        <v>156</v>
      </c>
      <c r="Y57" s="1" t="s">
        <v>81</v>
      </c>
    </row>
    <row r="58" spans="1:25" x14ac:dyDescent="0.2">
      <c r="A58" s="1" t="s">
        <v>219</v>
      </c>
      <c r="B58" s="1" t="s">
        <v>197</v>
      </c>
      <c r="D58" s="1" t="s">
        <v>35</v>
      </c>
      <c r="E58" s="10" t="s">
        <v>142</v>
      </c>
      <c r="F58" s="2" t="s">
        <v>220</v>
      </c>
      <c r="G58" s="1" t="s">
        <v>157</v>
      </c>
      <c r="P58" s="1">
        <v>1</v>
      </c>
      <c r="R58" s="1">
        <v>1</v>
      </c>
      <c r="U58" s="7">
        <f>IF(T58,DATE(2018,5,14),IF(S58,DATE(2018,5,3),IF(R58,DATE(2018,5,1),IF(Q58,DATE(2018,4,30),IF(P58,DATE(2018,4,27),IF(O58,DATE(2018,4,20),IF(N58,DATE(2018,4,20),IF(M58,DATE(2018,4,18),IF(L58,DATE(2018,4,16),IF(K58,DATE(2018,4,16),"No Exam"))))))))))</f>
        <v>43221</v>
      </c>
      <c r="V58" s="8">
        <v>43223</v>
      </c>
      <c r="W58" s="1" t="str">
        <f>G58</f>
        <v>Jonathan Pritchard</v>
      </c>
      <c r="X58" s="1" t="s">
        <v>31</v>
      </c>
      <c r="Y58" s="1" t="s">
        <v>174</v>
      </c>
    </row>
    <row r="59" spans="1:25" x14ac:dyDescent="0.2">
      <c r="A59" s="1" t="s">
        <v>50</v>
      </c>
      <c r="B59" s="1" t="s">
        <v>51</v>
      </c>
      <c r="D59" s="1" t="s">
        <v>35</v>
      </c>
      <c r="E59" s="12" t="s">
        <v>27</v>
      </c>
      <c r="F59" s="2" t="s">
        <v>52</v>
      </c>
      <c r="G59" s="1" t="s">
        <v>38</v>
      </c>
      <c r="H59" s="1" t="s">
        <v>53</v>
      </c>
      <c r="I59" s="1" t="s">
        <v>54</v>
      </c>
      <c r="J59" s="1" t="s">
        <v>55</v>
      </c>
      <c r="P59" s="1">
        <v>1</v>
      </c>
      <c r="S59" s="1">
        <v>1</v>
      </c>
      <c r="U59" s="9">
        <f>IF(T59,DATE(2018,5,14),IF(S59,DATE(2018,5,3),IF(R59,DATE(2018,5,1),IF(Q59,DATE(2018,4,30),IF(P59,DATE(2018,4,27),IF(O59,DATE(2018,4,20),IF(N59,DATE(2018,4,20),IF(M59,DATE(2018,4,18),IF(L59,DATE(2018,4,16),IF(K59,DATE(2018,4,16),"No Exam"))))))))))</f>
        <v>43223</v>
      </c>
      <c r="V59" s="8">
        <v>43227</v>
      </c>
      <c r="W59" s="1" t="str">
        <f>G59</f>
        <v>Alan Kemp</v>
      </c>
      <c r="X59" s="1" t="s">
        <v>145</v>
      </c>
      <c r="Y59" s="1" t="s">
        <v>32</v>
      </c>
    </row>
    <row r="60" spans="1:25" x14ac:dyDescent="0.2">
      <c r="A60" s="1" t="s">
        <v>177</v>
      </c>
      <c r="B60" s="1" t="s">
        <v>178</v>
      </c>
      <c r="C60" s="1" t="s">
        <v>41</v>
      </c>
      <c r="D60" s="1" t="s">
        <v>35</v>
      </c>
      <c r="E60" s="10" t="s">
        <v>142</v>
      </c>
      <c r="F60" s="2" t="s">
        <v>179</v>
      </c>
      <c r="G60" s="1" t="s">
        <v>174</v>
      </c>
      <c r="H60" s="1" t="s">
        <v>180</v>
      </c>
      <c r="P60" s="1">
        <v>1</v>
      </c>
      <c r="S60" s="1">
        <v>1</v>
      </c>
      <c r="U60" s="9">
        <f>IF(T60,DATE(2018,5,14),IF(S60,DATE(2018,5,3),IF(R60,DATE(2018,5,1),IF(Q60,DATE(2018,4,30),IF(P60,DATE(2018,4,27),IF(O60,DATE(2018,4,20),IF(N60,DATE(2018,4,20),IF(M60,DATE(2018,4,18),IF(L60,DATE(2018,4,16),IF(K60,DATE(2018,4,16),"No Exam"))))))))))</f>
        <v>43223</v>
      </c>
      <c r="V60" s="8">
        <v>43227</v>
      </c>
      <c r="W60" s="1" t="str">
        <f>G60</f>
        <v>Daniel Oi</v>
      </c>
      <c r="X60" s="1" t="s">
        <v>61</v>
      </c>
      <c r="Y60" s="1" t="s">
        <v>151</v>
      </c>
    </row>
    <row r="61" spans="1:25" x14ac:dyDescent="0.2">
      <c r="A61" s="1" t="s">
        <v>216</v>
      </c>
      <c r="B61" s="1" t="s">
        <v>217</v>
      </c>
      <c r="D61" s="1" t="s">
        <v>35</v>
      </c>
      <c r="E61" s="10" t="s">
        <v>142</v>
      </c>
      <c r="F61" s="2" t="s">
        <v>218</v>
      </c>
      <c r="G61" s="1" t="s">
        <v>151</v>
      </c>
      <c r="H61" s="1" t="s">
        <v>175</v>
      </c>
      <c r="M61" s="1">
        <v>1</v>
      </c>
      <c r="P61" s="1">
        <v>1</v>
      </c>
      <c r="U61" s="13">
        <f>IF(T61,DATE(2018,5,14),IF(S61,DATE(2018,5,3),IF(R61,DATE(2018,5,1),IF(Q61,DATE(2018,4,30),IF(P61,DATE(2018,4,27),IF(O61,DATE(2018,4,20),IF(N61,DATE(2018,4,20),IF(M61,DATE(2018,4,18),IF(L61,DATE(2018,4,16),IF(K61,DATE(2018,4,16),"No Exam"))))))))))</f>
        <v>43217</v>
      </c>
      <c r="V61" s="8">
        <v>43220</v>
      </c>
      <c r="W61" s="1" t="str">
        <f>G61</f>
        <v>John Jeffers</v>
      </c>
      <c r="X61" s="1" t="s">
        <v>156</v>
      </c>
      <c r="Y61" s="1" t="s">
        <v>174</v>
      </c>
    </row>
    <row r="62" spans="1:25" x14ac:dyDescent="0.2">
      <c r="A62" s="1" t="s">
        <v>284</v>
      </c>
      <c r="B62" s="1" t="s">
        <v>285</v>
      </c>
      <c r="C62" s="1" t="s">
        <v>286</v>
      </c>
      <c r="D62" s="1" t="s">
        <v>35</v>
      </c>
      <c r="E62" s="6" t="s">
        <v>247</v>
      </c>
      <c r="F62" s="2" t="s">
        <v>278</v>
      </c>
      <c r="G62" s="1" t="s">
        <v>269</v>
      </c>
      <c r="H62" s="1" t="s">
        <v>251</v>
      </c>
      <c r="P62" s="1">
        <v>1</v>
      </c>
      <c r="S62" s="1">
        <v>1</v>
      </c>
      <c r="U62" s="9">
        <f>IF(T62,DATE(2018,5,14),IF(S62,DATE(2018,5,3),IF(R62,DATE(2018,5,1),IF(Q62,DATE(2018,4,30),IF(P62,DATE(2018,4,27),IF(O62,DATE(2018,4,20),IF(N62,DATE(2018,4,20),IF(M62,DATE(2018,4,18),IF(L62,DATE(2018,4,16),IF(K62,DATE(2018,4,16),"No Exam"))))))))))</f>
        <v>43223</v>
      </c>
      <c r="V62" s="8">
        <v>43227</v>
      </c>
      <c r="W62" s="1" t="str">
        <f>G62</f>
        <v>Bernhard Hidding</v>
      </c>
      <c r="X62" s="1" t="s">
        <v>273</v>
      </c>
      <c r="Y62" s="1" t="s">
        <v>176</v>
      </c>
    </row>
    <row r="63" spans="1:25" x14ac:dyDescent="0.2">
      <c r="A63" s="1" t="s">
        <v>88</v>
      </c>
      <c r="B63" s="1" t="s">
        <v>89</v>
      </c>
      <c r="D63" s="1" t="s">
        <v>26</v>
      </c>
      <c r="E63" s="16" t="s">
        <v>58</v>
      </c>
      <c r="F63" s="2" t="s">
        <v>90</v>
      </c>
      <c r="G63" s="1" t="s">
        <v>91</v>
      </c>
      <c r="H63" s="1" t="s">
        <v>72</v>
      </c>
      <c r="M63" s="1">
        <v>1</v>
      </c>
      <c r="U63" s="17">
        <f>IF(T63,DATE(2018,5,14),IF(S63,DATE(2018,5,3),IF(R63,DATE(2018,5,1),IF(Q63,DATE(2018,4,30),IF(P63,DATE(2018,4,27),IF(O63,DATE(2018,4,20),IF(N63,DATE(2018,4,20),IF(M63,DATE(2018,4,18),IF(L63,DATE(2018,4,16),IF(K63,DATE(2018,4,16),"No Exam"))))))))))</f>
        <v>43208</v>
      </c>
      <c r="V63" s="8">
        <v>43210</v>
      </c>
      <c r="W63" s="1" t="str">
        <f>G63</f>
        <v>Jochen Bruckbauer</v>
      </c>
      <c r="X63" s="1" t="s">
        <v>92</v>
      </c>
      <c r="Y63" s="1" t="s">
        <v>60</v>
      </c>
    </row>
    <row r="64" spans="1:25" x14ac:dyDescent="0.2">
      <c r="A64" s="1" t="s">
        <v>39</v>
      </c>
      <c r="B64" s="1" t="s">
        <v>40</v>
      </c>
      <c r="C64" s="1" t="s">
        <v>41</v>
      </c>
      <c r="D64" s="1" t="s">
        <v>26</v>
      </c>
      <c r="E64" s="12" t="s">
        <v>27</v>
      </c>
      <c r="F64" s="2" t="s">
        <v>42</v>
      </c>
      <c r="G64" s="1" t="s">
        <v>32</v>
      </c>
      <c r="H64" s="1" t="s">
        <v>43</v>
      </c>
      <c r="M64" s="1">
        <v>1</v>
      </c>
      <c r="P64" s="1">
        <v>1</v>
      </c>
      <c r="U64" s="13">
        <f>IF(T64,DATE(2018,5,14),IF(S64,DATE(2018,5,3),IF(R64,DATE(2018,5,1),IF(Q64,DATE(2018,4,30),IF(P64,DATE(2018,4,27),IF(O64,DATE(2018,4,20),IF(N64,DATE(2018,4,20),IF(M64,DATE(2018,4,18),IF(L64,DATE(2018,4,16),IF(K64,DATE(2018,4,16),"No Exam"))))))))))</f>
        <v>43217</v>
      </c>
      <c r="V64" s="8">
        <v>43220</v>
      </c>
      <c r="W64" s="1" t="str">
        <f>G64</f>
        <v>Keith Mathieson</v>
      </c>
      <c r="X64" s="1" t="s">
        <v>157</v>
      </c>
      <c r="Y64" s="1" t="s">
        <v>38</v>
      </c>
    </row>
    <row r="65" spans="1:25" x14ac:dyDescent="0.2">
      <c r="A65" s="1" t="s">
        <v>253</v>
      </c>
      <c r="B65" s="1" t="s">
        <v>45</v>
      </c>
      <c r="D65" s="1" t="s">
        <v>35</v>
      </c>
      <c r="E65" s="6" t="s">
        <v>247</v>
      </c>
      <c r="F65" s="2" t="s">
        <v>254</v>
      </c>
      <c r="G65" s="1" t="s">
        <v>255</v>
      </c>
      <c r="P65" s="1">
        <v>1</v>
      </c>
      <c r="S65" s="1">
        <v>1</v>
      </c>
      <c r="T65" s="5">
        <v>1</v>
      </c>
      <c r="U65" s="18">
        <f>IF(T65,DATE(2018,5,14),IF(S65,DATE(2018,5,3),IF(R65,DATE(2018,5,1),IF(Q65,DATE(2018,4,30),IF(P65,DATE(2018,4,27),IF(O65,DATE(2018,4,20),IF(N65,DATE(2018,4,20),IF(M65,DATE(2018,4,18),IF(L65,DATE(2018,4,16),IF(K65,DATE(2018,4,16),"No Exam"))))))))))</f>
        <v>43234</v>
      </c>
      <c r="V65" s="8">
        <v>43220</v>
      </c>
      <c r="W65" s="1" t="str">
        <f>G65</f>
        <v>Adrian Cross</v>
      </c>
      <c r="X65" s="1" t="s">
        <v>256</v>
      </c>
      <c r="Y65" s="1" t="s">
        <v>252</v>
      </c>
    </row>
    <row r="66" spans="1:25" x14ac:dyDescent="0.2">
      <c r="A66" s="1" t="s">
        <v>213</v>
      </c>
      <c r="B66" s="1" t="s">
        <v>25</v>
      </c>
      <c r="D66" s="1" t="s">
        <v>35</v>
      </c>
      <c r="E66" s="10" t="s">
        <v>142</v>
      </c>
      <c r="F66" s="2" t="s">
        <v>214</v>
      </c>
      <c r="G66" s="1" t="s">
        <v>103</v>
      </c>
      <c r="H66" s="1" t="s">
        <v>215</v>
      </c>
      <c r="M66" s="1">
        <v>1</v>
      </c>
      <c r="S66" s="1">
        <v>1</v>
      </c>
      <c r="U66" s="9">
        <f>IF(T66,DATE(2018,5,14),IF(S66,DATE(2018,5,3),IF(R66,DATE(2018,5,1),IF(Q66,DATE(2018,4,30),IF(P66,DATE(2018,4,27),IF(O66,DATE(2018,4,20),IF(N66,DATE(2018,4,20),IF(M66,DATE(2018,4,18),IF(L66,DATE(2018,4,16),IF(K66,DATE(2018,4,16),"No Exam"))))))))))</f>
        <v>43223</v>
      </c>
      <c r="V66" s="8">
        <v>43227</v>
      </c>
      <c r="W66" s="1" t="str">
        <f>G66</f>
        <v>Gordon Robb</v>
      </c>
      <c r="X66" s="1" t="s">
        <v>61</v>
      </c>
      <c r="Y66" s="1" t="s">
        <v>79</v>
      </c>
    </row>
    <row r="67" spans="1:25" x14ac:dyDescent="0.2">
      <c r="A67" s="1" t="s">
        <v>34</v>
      </c>
      <c r="B67" s="1" t="s">
        <v>242</v>
      </c>
      <c r="D67" s="1" t="s">
        <v>35</v>
      </c>
      <c r="E67" s="10" t="s">
        <v>142</v>
      </c>
      <c r="F67" s="2" t="s">
        <v>243</v>
      </c>
      <c r="G67" s="1" t="s">
        <v>145</v>
      </c>
      <c r="H67" s="1" t="s">
        <v>144</v>
      </c>
      <c r="M67" s="1">
        <v>1</v>
      </c>
      <c r="R67" s="1">
        <v>1</v>
      </c>
      <c r="U67" s="7">
        <f>IF(T67,DATE(2018,5,14),IF(S67,DATE(2018,5,3),IF(R67,DATE(2018,5,1),IF(Q67,DATE(2018,4,30),IF(P67,DATE(2018,4,27),IF(O67,DATE(2018,4,20),IF(N67,DATE(2018,4,20),IF(M67,DATE(2018,4,18),IF(L67,DATE(2018,4,16),IF(K67,DATE(2018,4,16),"No Exam"))))))))))</f>
        <v>43221</v>
      </c>
      <c r="V67" s="8">
        <v>43223</v>
      </c>
      <c r="W67" s="1" t="str">
        <f>G67</f>
        <v>Paul Griffin</v>
      </c>
      <c r="X67" s="1" t="s">
        <v>184</v>
      </c>
      <c r="Y67" s="1" t="s">
        <v>185</v>
      </c>
    </row>
    <row r="68" spans="1:25" x14ac:dyDescent="0.2">
      <c r="A68" s="1" t="s">
        <v>196</v>
      </c>
      <c r="B68" s="1" t="s">
        <v>197</v>
      </c>
      <c r="C68" s="1" t="s">
        <v>77</v>
      </c>
      <c r="D68" s="1" t="s">
        <v>26</v>
      </c>
      <c r="E68" s="10" t="s">
        <v>142</v>
      </c>
      <c r="F68" s="2" t="s">
        <v>198</v>
      </c>
      <c r="G68" s="1" t="s">
        <v>81</v>
      </c>
      <c r="M68" s="1">
        <v>1</v>
      </c>
      <c r="S68" s="1">
        <v>1</v>
      </c>
      <c r="U68" s="9">
        <f>IF(T68,DATE(2018,5,14),IF(S68,DATE(2018,5,3),IF(R68,DATE(2018,5,1),IF(Q68,DATE(2018,4,30),IF(P68,DATE(2018,4,27),IF(O68,DATE(2018,4,20),IF(N68,DATE(2018,4,20),IF(M68,DATE(2018,4,18),IF(L68,DATE(2018,4,16),IF(K68,DATE(2018,4,16),"No Exam"))))))))))</f>
        <v>43223</v>
      </c>
      <c r="V68" s="8">
        <v>43227</v>
      </c>
      <c r="W68" s="1" t="str">
        <f>G68</f>
        <v>Francesco Papoff</v>
      </c>
      <c r="X68" s="1" t="s">
        <v>38</v>
      </c>
      <c r="Y68" s="1" t="s">
        <v>144</v>
      </c>
    </row>
    <row r="69" spans="1:25" x14ac:dyDescent="0.2">
      <c r="A69" s="1" t="s">
        <v>99</v>
      </c>
      <c r="B69" s="1" t="s">
        <v>100</v>
      </c>
      <c r="C69" s="1" t="s">
        <v>101</v>
      </c>
      <c r="D69" s="1" t="s">
        <v>35</v>
      </c>
      <c r="E69" s="16" t="s">
        <v>58</v>
      </c>
      <c r="F69" s="2" t="s">
        <v>102</v>
      </c>
      <c r="G69" s="1" t="s">
        <v>96</v>
      </c>
      <c r="R69" s="1">
        <v>1</v>
      </c>
      <c r="S69" s="1">
        <v>1</v>
      </c>
      <c r="U69" s="9">
        <f>IF(T69,DATE(2018,5,14),IF(S69,DATE(2018,5,3),IF(R69,DATE(2018,5,1),IF(Q69,DATE(2018,4,30),IF(P69,DATE(2018,4,27),IF(O69,DATE(2018,4,20),IF(N69,DATE(2018,4,20),IF(M69,DATE(2018,4,18),IF(L69,DATE(2018,4,16),IF(K69,DATE(2018,4,16),"No Exam"))))))))))</f>
        <v>43223</v>
      </c>
      <c r="V69" s="8">
        <v>43227</v>
      </c>
      <c r="W69" s="1" t="str">
        <f>G69</f>
        <v>Kevin O'Donnell</v>
      </c>
      <c r="X69" s="1" t="s">
        <v>62</v>
      </c>
      <c r="Y69" s="1" t="s">
        <v>80</v>
      </c>
    </row>
    <row r="70" spans="1:25" x14ac:dyDescent="0.2">
      <c r="A70" s="1" t="s">
        <v>287</v>
      </c>
      <c r="B70" s="1" t="s">
        <v>288</v>
      </c>
      <c r="D70" s="1" t="s">
        <v>26</v>
      </c>
      <c r="E70" s="6" t="s">
        <v>247</v>
      </c>
      <c r="F70" s="2" t="s">
        <v>289</v>
      </c>
      <c r="G70" s="1" t="s">
        <v>250</v>
      </c>
      <c r="H70" s="1" t="s">
        <v>249</v>
      </c>
      <c r="I70" s="1" t="s">
        <v>290</v>
      </c>
      <c r="M70" s="1">
        <v>1</v>
      </c>
      <c r="P70" s="1">
        <v>1</v>
      </c>
      <c r="U70" s="13">
        <f>IF(T70,DATE(2018,5,14),IF(S70,DATE(2018,5,3),IF(R70,DATE(2018,5,1),IF(Q70,DATE(2018,4,30),IF(P70,DATE(2018,4,27),IF(O70,DATE(2018,4,20),IF(N70,DATE(2018,4,20),IF(M70,DATE(2018,4,18),IF(L70,DATE(2018,4,16),IF(K70,DATE(2018,4,16),"No Exam"))))))))))</f>
        <v>43217</v>
      </c>
      <c r="V70" s="8">
        <v>43220</v>
      </c>
      <c r="W70" s="1" t="str">
        <f>G70</f>
        <v>Dino Jaroszynski</v>
      </c>
      <c r="X70" s="1" t="s">
        <v>273</v>
      </c>
      <c r="Y70" s="1" t="s">
        <v>176</v>
      </c>
    </row>
    <row r="71" spans="1:25" x14ac:dyDescent="0.2">
      <c r="A71" s="1" t="s">
        <v>186</v>
      </c>
      <c r="B71" s="1" t="s">
        <v>187</v>
      </c>
      <c r="C71" s="1" t="s">
        <v>83</v>
      </c>
      <c r="D71" s="1" t="s">
        <v>35</v>
      </c>
      <c r="E71" s="10" t="s">
        <v>142</v>
      </c>
      <c r="F71" s="2" t="s">
        <v>188</v>
      </c>
      <c r="G71" s="1" t="s">
        <v>184</v>
      </c>
      <c r="H71" s="1" t="s">
        <v>185</v>
      </c>
      <c r="R71" s="1">
        <v>1</v>
      </c>
      <c r="S71" s="1">
        <v>1</v>
      </c>
      <c r="U71" s="9">
        <f>IF(T71,DATE(2018,5,14),IF(S71,DATE(2018,5,3),IF(R71,DATE(2018,5,1),IF(Q71,DATE(2018,4,30),IF(P71,DATE(2018,4,27),IF(O71,DATE(2018,4,20),IF(N71,DATE(2018,4,20),IF(M71,DATE(2018,4,18),IF(L71,DATE(2018,4,16),IF(K71,DATE(2018,4,16),"No Exam"))))))))))</f>
        <v>43223</v>
      </c>
      <c r="V71" s="8">
        <v>43227</v>
      </c>
      <c r="W71" s="1" t="str">
        <f>G71</f>
        <v>Elmar Haller</v>
      </c>
      <c r="X71" s="1" t="s">
        <v>135</v>
      </c>
      <c r="Y71" s="1" t="s">
        <v>146</v>
      </c>
    </row>
    <row r="72" spans="1:25" x14ac:dyDescent="0.2">
      <c r="A72" s="1" t="s">
        <v>317</v>
      </c>
      <c r="B72" s="1" t="s">
        <v>318</v>
      </c>
      <c r="D72" s="1" t="s">
        <v>26</v>
      </c>
      <c r="E72" s="6" t="s">
        <v>247</v>
      </c>
      <c r="F72" s="2" t="s">
        <v>319</v>
      </c>
      <c r="G72" s="1" t="s">
        <v>264</v>
      </c>
      <c r="H72" s="1" t="s">
        <v>283</v>
      </c>
      <c r="M72" s="1">
        <v>1</v>
      </c>
      <c r="S72" s="1">
        <v>1</v>
      </c>
      <c r="U72" s="9">
        <f>IF(T72,DATE(2018,5,14),IF(S72,DATE(2018,5,3),IF(R72,DATE(2018,5,1),IF(Q72,DATE(2018,4,30),IF(P72,DATE(2018,4,27),IF(O72,DATE(2018,4,20),IF(N72,DATE(2018,4,20),IF(M72,DATE(2018,4,18),IF(L72,DATE(2018,4,16),IF(K72,DATE(2018,4,16),"No Exam"))))))))))</f>
        <v>43223</v>
      </c>
      <c r="V72" s="8">
        <v>43227</v>
      </c>
      <c r="W72" s="1" t="str">
        <f>G72</f>
        <v>Paul McKenna</v>
      </c>
      <c r="X72" s="1" t="s">
        <v>249</v>
      </c>
      <c r="Y72" s="1" t="s">
        <v>166</v>
      </c>
    </row>
    <row r="73" spans="1:25" x14ac:dyDescent="0.2">
      <c r="A73" s="1" t="s">
        <v>205</v>
      </c>
      <c r="B73" s="1" t="s">
        <v>206</v>
      </c>
      <c r="D73" s="1" t="s">
        <v>207</v>
      </c>
      <c r="E73" s="10" t="s">
        <v>142</v>
      </c>
      <c r="F73" s="2" t="s">
        <v>208</v>
      </c>
      <c r="G73" s="1" t="s">
        <v>103</v>
      </c>
      <c r="H73" s="1" t="s">
        <v>144</v>
      </c>
      <c r="L73" s="1">
        <v>1</v>
      </c>
      <c r="O73" s="1">
        <v>1</v>
      </c>
      <c r="Q73" s="1">
        <v>1</v>
      </c>
      <c r="U73" s="14">
        <f>IF(T73,DATE(2018,5,14),IF(S73,DATE(2018,5,3),IF(R73,DATE(2018,5,1),IF(Q73,DATE(2018,4,30),IF(P73,DATE(2018,4,27),IF(O73,DATE(2018,4,20),IF(N73,DATE(2018,4,20),IF(M73,DATE(2018,4,18),IF(L73,DATE(2018,4,16),IF(K73,DATE(2018,4,16),"No Exam"))))))))))</f>
        <v>43220</v>
      </c>
      <c r="V73" s="8">
        <v>43222</v>
      </c>
      <c r="W73" s="1" t="str">
        <f>G73</f>
        <v>Gordon Robb</v>
      </c>
      <c r="X73" s="1" t="s">
        <v>29</v>
      </c>
      <c r="Y73" s="1" t="s">
        <v>146</v>
      </c>
    </row>
    <row r="74" spans="1:25" x14ac:dyDescent="0.2">
      <c r="A74" s="1" t="s">
        <v>23</v>
      </c>
      <c r="B74" s="1" t="s">
        <v>24</v>
      </c>
      <c r="C74" s="1" t="s">
        <v>25</v>
      </c>
      <c r="D74" s="1" t="s">
        <v>26</v>
      </c>
      <c r="E74" s="12" t="s">
        <v>27</v>
      </c>
      <c r="F74" s="2" t="s">
        <v>28</v>
      </c>
      <c r="G74" s="1" t="s">
        <v>29</v>
      </c>
      <c r="H74" s="1" t="s">
        <v>30</v>
      </c>
      <c r="P74" s="1">
        <v>1</v>
      </c>
      <c r="S74" s="1">
        <v>1</v>
      </c>
      <c r="U74" s="9">
        <f>IF(T74,DATE(2018,5,14),IF(S74,DATE(2018,5,3),IF(R74,DATE(2018,5,1),IF(Q74,DATE(2018,4,30),IF(P74,DATE(2018,4,27),IF(O74,DATE(2018,4,20),IF(N74,DATE(2018,4,20),IF(M74,DATE(2018,4,18),IF(L74,DATE(2018,4,16),IF(K74,DATE(2018,4,16),"No Exam"))))))))))</f>
        <v>43223</v>
      </c>
      <c r="V74" s="8">
        <v>43227</v>
      </c>
      <c r="W74" s="1" t="str">
        <f>G74</f>
        <v>Antonio Hurtado</v>
      </c>
      <c r="X74" s="1" t="s">
        <v>103</v>
      </c>
      <c r="Y74" s="1" t="s">
        <v>32</v>
      </c>
    </row>
    <row r="75" spans="1:25" x14ac:dyDescent="0.2">
      <c r="A75" s="1" t="s">
        <v>73</v>
      </c>
      <c r="B75" s="1" t="s">
        <v>74</v>
      </c>
      <c r="C75" s="1" t="s">
        <v>75</v>
      </c>
      <c r="D75" s="1" t="s">
        <v>26</v>
      </c>
      <c r="E75" s="16" t="s">
        <v>58</v>
      </c>
      <c r="F75" s="2" t="s">
        <v>68</v>
      </c>
      <c r="G75" s="1" t="s">
        <v>63</v>
      </c>
      <c r="H75" s="1" t="s">
        <v>69</v>
      </c>
      <c r="I75" s="1" t="s">
        <v>70</v>
      </c>
      <c r="P75" s="1">
        <v>1</v>
      </c>
      <c r="R75" s="1">
        <v>1</v>
      </c>
      <c r="U75" s="7">
        <f>IF(T75,DATE(2018,5,14),IF(S75,DATE(2018,5,3),IF(R75,DATE(2018,5,1),IF(Q75,DATE(2018,4,30),IF(P75,DATE(2018,4,27),IF(O75,DATE(2018,4,20),IF(N75,DATE(2018,4,20),IF(M75,DATE(2018,4,18),IF(L75,DATE(2018,4,16),IF(K75,DATE(2018,4,16),"No Exam"))))))))))</f>
        <v>43221</v>
      </c>
      <c r="V75" s="8">
        <v>43223</v>
      </c>
      <c r="W75" s="1" t="str">
        <f>G75</f>
        <v>Carol Trager-Cowan</v>
      </c>
      <c r="X75" s="1" t="s">
        <v>71</v>
      </c>
      <c r="Y75" s="1" t="s">
        <v>72</v>
      </c>
    </row>
    <row r="76" spans="1:25" x14ac:dyDescent="0.2">
      <c r="A76" s="1" t="s">
        <v>93</v>
      </c>
      <c r="B76" s="1" t="s">
        <v>94</v>
      </c>
      <c r="D76" s="1" t="s">
        <v>26</v>
      </c>
      <c r="E76" s="16" t="s">
        <v>58</v>
      </c>
      <c r="F76" s="2" t="s">
        <v>95</v>
      </c>
      <c r="G76" s="1" t="s">
        <v>96</v>
      </c>
      <c r="H76" s="1" t="s">
        <v>92</v>
      </c>
      <c r="M76" s="1">
        <v>1</v>
      </c>
      <c r="U76" s="17">
        <f>IF(T76,DATE(2018,5,14),IF(S76,DATE(2018,5,3),IF(R76,DATE(2018,5,1),IF(Q76,DATE(2018,4,30),IF(P76,DATE(2018,4,27),IF(O76,DATE(2018,4,20),IF(N76,DATE(2018,4,20),IF(M76,DATE(2018,4,18),IF(L76,DATE(2018,4,16),IF(K76,DATE(2018,4,16),"No Exam"))))))))))</f>
        <v>43208</v>
      </c>
      <c r="V76" s="8">
        <v>43210</v>
      </c>
      <c r="W76" s="1" t="str">
        <f>G76</f>
        <v>Kevin O'Donnell</v>
      </c>
      <c r="X76" s="1" t="s">
        <v>62</v>
      </c>
      <c r="Y76" s="1" t="s">
        <v>71</v>
      </c>
    </row>
    <row r="77" spans="1:25" x14ac:dyDescent="0.2">
      <c r="A77" s="1" t="s">
        <v>307</v>
      </c>
      <c r="B77" s="1" t="s">
        <v>308</v>
      </c>
      <c r="D77" s="1" t="s">
        <v>35</v>
      </c>
      <c r="E77" s="6" t="s">
        <v>247</v>
      </c>
      <c r="F77" s="2" t="s">
        <v>309</v>
      </c>
      <c r="G77" s="1" t="s">
        <v>264</v>
      </c>
      <c r="H77" s="1" t="s">
        <v>310</v>
      </c>
      <c r="M77" s="1">
        <v>1</v>
      </c>
      <c r="P77" s="1">
        <v>1</v>
      </c>
      <c r="U77" s="13">
        <f>IF(T77,DATE(2018,5,14),IF(S77,DATE(2018,5,3),IF(R77,DATE(2018,5,1),IF(Q77,DATE(2018,4,30),IF(P77,DATE(2018,4,27),IF(O77,DATE(2018,4,20),IF(N77,DATE(2018,4,20),IF(M77,DATE(2018,4,18),IF(L77,DATE(2018,4,16),IF(K77,DATE(2018,4,16),"No Exam"))))))))))</f>
        <v>43217</v>
      </c>
      <c r="V77" s="8">
        <v>43220</v>
      </c>
      <c r="W77" s="1" t="str">
        <f>G77</f>
        <v>Paul McKenna</v>
      </c>
      <c r="X77" s="1" t="s">
        <v>167</v>
      </c>
      <c r="Y77" s="1" t="s">
        <v>250</v>
      </c>
    </row>
    <row r="78" spans="1:25" x14ac:dyDescent="0.2">
      <c r="A78" s="1" t="s">
        <v>295</v>
      </c>
      <c r="B78" s="1" t="s">
        <v>271</v>
      </c>
      <c r="C78" s="1" t="s">
        <v>119</v>
      </c>
      <c r="D78" s="1" t="s">
        <v>26</v>
      </c>
      <c r="E78" s="6" t="s">
        <v>247</v>
      </c>
      <c r="F78" s="2" t="s">
        <v>296</v>
      </c>
      <c r="G78" s="1" t="s">
        <v>252</v>
      </c>
      <c r="H78" s="1" t="s">
        <v>297</v>
      </c>
      <c r="P78" s="1">
        <v>1</v>
      </c>
      <c r="R78" s="1">
        <v>1</v>
      </c>
      <c r="U78" s="7">
        <f>IF(T78,DATE(2018,5,14),IF(S78,DATE(2018,5,3),IF(R78,DATE(2018,5,1),IF(Q78,DATE(2018,4,30),IF(P78,DATE(2018,4,27),IF(O78,DATE(2018,4,20),IF(N78,DATE(2018,4,20),IF(M78,DATE(2018,4,18),IF(L78,DATE(2018,4,16),IF(K78,DATE(2018,4,16),"No Exam"))))))))))</f>
        <v>43221</v>
      </c>
      <c r="V78" s="8">
        <v>43223</v>
      </c>
      <c r="W78" s="1" t="str">
        <f>G78</f>
        <v>Kevin Ronald</v>
      </c>
      <c r="X78" s="1" t="s">
        <v>273</v>
      </c>
      <c r="Y78" s="1" t="s">
        <v>255</v>
      </c>
    </row>
  </sheetData>
  <autoFilter ref="A1:Y78">
    <sortState ref="A2:Y78">
      <sortCondition ref="A1:A78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Viva Allocation</vt:lpstr>
      <vt:lpstr>'Viva Allocation'!_Toc460584323</vt:lpstr>
      <vt:lpstr>'Viva Allocation'!_Toc493583181</vt:lpstr>
      <vt:lpstr>'Viva Allocation'!Print_Area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Oi</dc:creator>
  <cp:lastModifiedBy>Daniel Oi</cp:lastModifiedBy>
  <cp:lastPrinted>2018-03-26T16:17:53Z</cp:lastPrinted>
  <dcterms:created xsi:type="dcterms:W3CDTF">2018-03-12T18:22:20Z</dcterms:created>
  <dcterms:modified xsi:type="dcterms:W3CDTF">2018-03-26T17:37:43Z</dcterms:modified>
</cp:coreProperties>
</file>